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etcorpnc-my.sharepoint.com/personal/arininger_sametcorp_com/Documents/Desktop/"/>
    </mc:Choice>
  </mc:AlternateContent>
  <xr:revisionPtr revIDLastSave="0" documentId="8_{B541B056-C420-4B21-A85D-3C808703DE41}" xr6:coauthVersionLast="47" xr6:coauthVersionMax="47" xr10:uidLastSave="{00000000-0000-0000-0000-000000000000}"/>
  <bookViews>
    <workbookView xWindow="-28920" yWindow="1530" windowWidth="29040" windowHeight="15720" activeTab="2" xr2:uid="{00000000-000D-0000-FFFF-FFFF00000000}"/>
  </bookViews>
  <sheets>
    <sheet name="AFP" sheetId="4" r:id="rId1"/>
    <sheet name="Cont Sheet" sheetId="5" r:id="rId2"/>
    <sheet name="2nd Tier" sheetId="3" r:id="rId3"/>
    <sheet name="Sales Tax Affidavit" sheetId="6" r:id="rId4"/>
  </sheets>
  <definedNames>
    <definedName name="_Regression_Int" localSheetId="1" hidden="1">1</definedName>
    <definedName name="GRAND">'Cont Sheet'!$A$78</definedName>
    <definedName name="_xlnm.Print_Area" localSheetId="1">'Cont Sheet'!$A$1:$J$80</definedName>
    <definedName name="Print_Area_MI" localSheetId="1">'Cont Sheet'!$A$13:$J$80</definedName>
    <definedName name="Print_Area_MI">#REF!</definedName>
    <definedName name="_xlnm.Print_Titles" localSheetId="1">'Cont Sheet'!$1:$12</definedName>
    <definedName name="Print_Titles_MI" localSheetId="1">'Cont Sheet'!$1:$12</definedName>
    <definedName name="Print_Titles_MI">#REF!,#REF!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5" l="1"/>
  <c r="E79" i="5"/>
  <c r="D79" i="5"/>
  <c r="C79" i="5"/>
  <c r="G78" i="5"/>
  <c r="H78" i="5" s="1"/>
  <c r="H77" i="5"/>
  <c r="G77" i="5"/>
  <c r="J77" i="5" s="1"/>
  <c r="H76" i="5"/>
  <c r="G76" i="5"/>
  <c r="J76" i="5" s="1"/>
  <c r="H75" i="5"/>
  <c r="G75" i="5"/>
  <c r="J75" i="5" s="1"/>
  <c r="H74" i="5"/>
  <c r="G74" i="5"/>
  <c r="J74" i="5" s="1"/>
  <c r="H73" i="5"/>
  <c r="G73" i="5"/>
  <c r="I73" i="5" s="1"/>
  <c r="H72" i="5"/>
  <c r="G72" i="5"/>
  <c r="J72" i="5" s="1"/>
  <c r="H71" i="5"/>
  <c r="G71" i="5"/>
  <c r="I71" i="5" s="1"/>
  <c r="H70" i="5"/>
  <c r="G70" i="5"/>
  <c r="J70" i="5" s="1"/>
  <c r="H69" i="5"/>
  <c r="G69" i="5"/>
  <c r="I69" i="5" s="1"/>
  <c r="H68" i="5"/>
  <c r="G68" i="5"/>
  <c r="J68" i="5" s="1"/>
  <c r="H67" i="5"/>
  <c r="G67" i="5"/>
  <c r="J67" i="5" s="1"/>
  <c r="H66" i="5"/>
  <c r="G66" i="5"/>
  <c r="J66" i="5" s="1"/>
  <c r="H65" i="5"/>
  <c r="G65" i="5"/>
  <c r="I65" i="5" s="1"/>
  <c r="H64" i="5"/>
  <c r="G64" i="5"/>
  <c r="J64" i="5" s="1"/>
  <c r="H63" i="5"/>
  <c r="G63" i="5"/>
  <c r="I63" i="5" s="1"/>
  <c r="H62" i="5"/>
  <c r="G62" i="5"/>
  <c r="J62" i="5" s="1"/>
  <c r="H61" i="5"/>
  <c r="G61" i="5"/>
  <c r="J61" i="5" s="1"/>
  <c r="H60" i="5"/>
  <c r="G60" i="5"/>
  <c r="J60" i="5" s="1"/>
  <c r="H59" i="5"/>
  <c r="G59" i="5"/>
  <c r="J59" i="5" s="1"/>
  <c r="H58" i="5"/>
  <c r="G58" i="5"/>
  <c r="J58" i="5" s="1"/>
  <c r="H57" i="5"/>
  <c r="G57" i="5"/>
  <c r="I57" i="5" s="1"/>
  <c r="H56" i="5"/>
  <c r="G56" i="5"/>
  <c r="J56" i="5" s="1"/>
  <c r="H55" i="5"/>
  <c r="G55" i="5"/>
  <c r="J55" i="5" s="1"/>
  <c r="H54" i="5"/>
  <c r="G54" i="5"/>
  <c r="J54" i="5" s="1"/>
  <c r="H53" i="5"/>
  <c r="G53" i="5"/>
  <c r="J53" i="5" s="1"/>
  <c r="H52" i="5"/>
  <c r="G52" i="5"/>
  <c r="J52" i="5" s="1"/>
  <c r="H51" i="5"/>
  <c r="G51" i="5"/>
  <c r="I51" i="5" s="1"/>
  <c r="H50" i="5"/>
  <c r="G50" i="5"/>
  <c r="J50" i="5" s="1"/>
  <c r="H49" i="5"/>
  <c r="G49" i="5"/>
  <c r="I49" i="5" s="1"/>
  <c r="H48" i="5"/>
  <c r="G48" i="5"/>
  <c r="J48" i="5" s="1"/>
  <c r="H47" i="5"/>
  <c r="G47" i="5"/>
  <c r="J47" i="5" s="1"/>
  <c r="H46" i="5"/>
  <c r="G46" i="5"/>
  <c r="J46" i="5" s="1"/>
  <c r="H45" i="5"/>
  <c r="G45" i="5"/>
  <c r="J45" i="5" s="1"/>
  <c r="H44" i="5"/>
  <c r="G44" i="5"/>
  <c r="J44" i="5" s="1"/>
  <c r="H43" i="5"/>
  <c r="G43" i="5"/>
  <c r="J43" i="5" s="1"/>
  <c r="H42" i="5"/>
  <c r="G42" i="5"/>
  <c r="J42" i="5" s="1"/>
  <c r="H41" i="5"/>
  <c r="G41" i="5"/>
  <c r="J41" i="5" s="1"/>
  <c r="H40" i="5"/>
  <c r="G40" i="5"/>
  <c r="J40" i="5" s="1"/>
  <c r="H39" i="5"/>
  <c r="G39" i="5"/>
  <c r="J39" i="5" s="1"/>
  <c r="H38" i="5"/>
  <c r="G38" i="5"/>
  <c r="J38" i="5" s="1"/>
  <c r="H37" i="5"/>
  <c r="G37" i="5"/>
  <c r="I37" i="5" s="1"/>
  <c r="H36" i="5"/>
  <c r="G36" i="5"/>
  <c r="J36" i="5" s="1"/>
  <c r="H35" i="5"/>
  <c r="G35" i="5"/>
  <c r="I35" i="5" s="1"/>
  <c r="H34" i="5"/>
  <c r="G34" i="5"/>
  <c r="J34" i="5" s="1"/>
  <c r="H33" i="5"/>
  <c r="G33" i="5"/>
  <c r="I33" i="5" s="1"/>
  <c r="H32" i="5"/>
  <c r="G32" i="5"/>
  <c r="J32" i="5" s="1"/>
  <c r="H31" i="5"/>
  <c r="G31" i="5"/>
  <c r="J31" i="5" s="1"/>
  <c r="H30" i="5"/>
  <c r="G30" i="5"/>
  <c r="J30" i="5" s="1"/>
  <c r="H29" i="5"/>
  <c r="G29" i="5"/>
  <c r="J29" i="5" s="1"/>
  <c r="H28" i="5"/>
  <c r="G28" i="5"/>
  <c r="J28" i="5" s="1"/>
  <c r="H27" i="5"/>
  <c r="G27" i="5"/>
  <c r="I27" i="5" s="1"/>
  <c r="H26" i="5"/>
  <c r="G26" i="5"/>
  <c r="I26" i="5" s="1"/>
  <c r="H25" i="5"/>
  <c r="G25" i="5"/>
  <c r="J25" i="5" s="1"/>
  <c r="H24" i="5"/>
  <c r="G24" i="5"/>
  <c r="J24" i="5" s="1"/>
  <c r="H23" i="5"/>
  <c r="G23" i="5"/>
  <c r="J23" i="5" s="1"/>
  <c r="H22" i="5"/>
  <c r="G22" i="5"/>
  <c r="J22" i="5" s="1"/>
  <c r="H21" i="5"/>
  <c r="G21" i="5"/>
  <c r="J21" i="5" s="1"/>
  <c r="H20" i="5"/>
  <c r="G20" i="5"/>
  <c r="J20" i="5" s="1"/>
  <c r="H19" i="5"/>
  <c r="G19" i="5"/>
  <c r="I19" i="5" s="1"/>
  <c r="H18" i="5"/>
  <c r="G18" i="5"/>
  <c r="I18" i="5" s="1"/>
  <c r="H17" i="5"/>
  <c r="G17" i="5"/>
  <c r="I17" i="5" s="1"/>
  <c r="H16" i="5"/>
  <c r="G16" i="5"/>
  <c r="J16" i="5" s="1"/>
  <c r="H15" i="5"/>
  <c r="G15" i="5"/>
  <c r="J15" i="5" s="1"/>
  <c r="H14" i="5"/>
  <c r="G14" i="5"/>
  <c r="J14" i="5" s="1"/>
  <c r="H13" i="5"/>
  <c r="G13" i="5"/>
  <c r="G79" i="5" s="1"/>
  <c r="G68" i="4"/>
  <c r="E37" i="4"/>
  <c r="D37" i="4"/>
  <c r="D38" i="4" s="1"/>
  <c r="G22" i="4" s="1"/>
  <c r="G23" i="4" s="1"/>
  <c r="H79" i="5" l="1"/>
  <c r="G24" i="4"/>
  <c r="I21" i="5"/>
  <c r="I53" i="5"/>
  <c r="J17" i="5"/>
  <c r="J57" i="5"/>
  <c r="I22" i="5"/>
  <c r="I30" i="5"/>
  <c r="I34" i="5"/>
  <c r="I38" i="5"/>
  <c r="I42" i="5"/>
  <c r="I46" i="5"/>
  <c r="I50" i="5"/>
  <c r="I54" i="5"/>
  <c r="I58" i="5"/>
  <c r="I62" i="5"/>
  <c r="I66" i="5"/>
  <c r="I70" i="5"/>
  <c r="I74" i="5"/>
  <c r="I78" i="5"/>
  <c r="I25" i="5"/>
  <c r="J13" i="5"/>
  <c r="J49" i="5"/>
  <c r="J78" i="5"/>
  <c r="I13" i="5"/>
  <c r="I45" i="5"/>
  <c r="I77" i="5"/>
  <c r="J37" i="5"/>
  <c r="J69" i="5"/>
  <c r="J26" i="5"/>
  <c r="J73" i="5"/>
  <c r="I14" i="5"/>
  <c r="I39" i="5"/>
  <c r="I43" i="5"/>
  <c r="I47" i="5"/>
  <c r="I55" i="5"/>
  <c r="I67" i="5"/>
  <c r="I75" i="5"/>
  <c r="J33" i="5"/>
  <c r="J18" i="5"/>
  <c r="I15" i="5"/>
  <c r="I59" i="5"/>
  <c r="J27" i="5"/>
  <c r="J51" i="5"/>
  <c r="J63" i="5"/>
  <c r="J71" i="5"/>
  <c r="I29" i="5"/>
  <c r="I31" i="5"/>
  <c r="J19" i="5"/>
  <c r="J65" i="5"/>
  <c r="J35" i="5"/>
  <c r="I61" i="5"/>
  <c r="I16" i="5"/>
  <c r="I20" i="5"/>
  <c r="I24" i="5"/>
  <c r="I28" i="5"/>
  <c r="I32" i="5"/>
  <c r="I36" i="5"/>
  <c r="I40" i="5"/>
  <c r="I44" i="5"/>
  <c r="I48" i="5"/>
  <c r="I52" i="5"/>
  <c r="I56" i="5"/>
  <c r="I60" i="5"/>
  <c r="I64" i="5"/>
  <c r="I68" i="5"/>
  <c r="I72" i="5"/>
  <c r="I76" i="5"/>
  <c r="I41" i="5"/>
  <c r="I23" i="5"/>
  <c r="I79" i="5" l="1"/>
  <c r="J79" i="5"/>
  <c r="F27" i="4" s="1"/>
  <c r="G28" i="4" s="1"/>
  <c r="G29" i="4" s="1"/>
  <c r="G31" i="4"/>
  <c r="G32" i="4"/>
</calcChain>
</file>

<file path=xl/sharedStrings.xml><?xml version="1.0" encoding="utf-8"?>
<sst xmlns="http://schemas.openxmlformats.org/spreadsheetml/2006/main" count="151" uniqueCount="141">
  <si>
    <t>SUBCONTRACTOR/SUPPLIER STANDARD</t>
  </si>
  <si>
    <t>APPLICATION &amp; CERTIFICATION FOR PAYMENT</t>
  </si>
  <si>
    <t>TO:   CONTRACTOR</t>
  </si>
  <si>
    <t>Project:</t>
  </si>
  <si>
    <t>Samet Corporation</t>
  </si>
  <si>
    <t xml:space="preserve"> </t>
  </si>
  <si>
    <t>309 Gallimore Dairy Road, Suite 102</t>
  </si>
  <si>
    <t>Greensboro, NC 27409</t>
  </si>
  <si>
    <t>Project #:</t>
  </si>
  <si>
    <t>FROM:    SUBCONTRACTOR / SUPPLIER</t>
  </si>
  <si>
    <t>OWNER:</t>
  </si>
  <si>
    <t>DESIGNER:</t>
  </si>
  <si>
    <t>Subcontractor for:</t>
  </si>
  <si>
    <t>Application #</t>
  </si>
  <si>
    <t>Subcontract / P.O. #</t>
  </si>
  <si>
    <t>Period From:</t>
  </si>
  <si>
    <t>to</t>
  </si>
  <si>
    <r>
      <rPr>
        <b/>
        <sz val="9"/>
        <color indexed="8"/>
        <rFont val="Arial"/>
        <family val="2"/>
      </rPr>
      <t xml:space="preserve">SUBCONTRACTOR/SUPPLIER'S APPLICATION FOR PAYMENT </t>
    </r>
    <r>
      <rPr>
        <sz val="9"/>
        <color indexed="8"/>
        <rFont val="Arial"/>
        <family val="2"/>
      </rPr>
      <t xml:space="preserve">(Applications made for payment, as shown below, in </t>
    </r>
  </si>
  <si>
    <t>connection with the Contract.  Continuation Sheet is attached.</t>
  </si>
  <si>
    <t xml:space="preserve">1.  ORIGINAL SUBCONTRACT/PURCHASE ORDER SUM . . . . . . . . . . . . . . . . . . . . . . . . . . . . . . . . . . . . . . . . . </t>
  </si>
  <si>
    <t xml:space="preserve">2.  Net change by Change Orders . . . . . . . . . . . . . . . . . . . . . . . . . . . . . . . . . . . . . . . . . . . . . </t>
  </si>
  <si>
    <t>3.  SUBCONTRACT/PURCHASE ORDER SUM TO DATE (Line 1 + 2) . . . . . . . . . . . . . . . . . . . . . . . . . . . . . . . . . .</t>
  </si>
  <si>
    <t>4.  TOTAL COMPLETED &amp; STORED TO DATE . . . . . . . . . . . . . . . . . . . . . . . . . . . . . . .</t>
  </si>
  <si>
    <t xml:space="preserve">         (Column G on Continuation Sheet)</t>
  </si>
  <si>
    <t>5.  RETAINAGE:</t>
  </si>
  <si>
    <t>a.</t>
  </si>
  <si>
    <t xml:space="preserve">% of Completed &amp; Stored to Date Work  (Column I on Contin. Sheet). . . . . . . . . . . . . . . . </t>
  </si>
  <si>
    <t xml:space="preserve">                Total Retainage (Line 5a or Total in Column I of Continuation Sheet) . . . . . . . . . . . . . . . . . . . . . . . . . . . . . . . . . . . . . . . . . . . . .</t>
  </si>
  <si>
    <t xml:space="preserve">6.  TOTAL EARNED LESS RETAINAGE  (Line 4 Less Line 5 Total). . . . . . . . . . . . . . . . . . . . . . . . . . . . . . . . . . . . . </t>
  </si>
  <si>
    <t>7.  LESS PREVIOUS CERTIFICATES FOR PAYMENT (Line 6 from prior Certificate)</t>
  </si>
  <si>
    <t>8.  CURRENT PAYMENT DUE . . . . . . . . . . . . . . . . . . . . . . . . . . . . . . . . . . . . . . . . . . . . . . . .</t>
  </si>
  <si>
    <t xml:space="preserve">9.  BALANCE TO FINISH, INCLUDING RETAINAGE  (Line 3 less Line 6). . . . . . . . . . . . . . . . . . . . . </t>
  </si>
  <si>
    <t>CHANGE ORDER SUMMARY</t>
  </si>
  <si>
    <t>ADDITIONS</t>
  </si>
  <si>
    <t>DEDUCTIONS</t>
  </si>
  <si>
    <t xml:space="preserve">     Change Orders previously approved by GC</t>
  </si>
  <si>
    <t xml:space="preserve">     Total approved this Month</t>
  </si>
  <si>
    <t xml:space="preserve">TOTALS   </t>
  </si>
  <si>
    <t xml:space="preserve">     Net Change by Change Orders</t>
  </si>
  <si>
    <t>Outstanding Item(s) Description:</t>
  </si>
  <si>
    <t>COR No.</t>
  </si>
  <si>
    <t>Amount</t>
  </si>
  <si>
    <t>List any pending items -  clearly itemized on a separate page</t>
  </si>
  <si>
    <t xml:space="preserve">If more items need to be listed, please insure that the Total Outstanding formula </t>
  </si>
  <si>
    <t>Total Outstanding Change Requests:</t>
  </si>
  <si>
    <t>CONTINUATION SHEET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</si>
  <si>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</si>
  <si>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</si>
  <si>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</si>
  <si>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</si>
  <si>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</si>
  <si>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</si>
  <si>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</si>
  <si>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</si>
  <si>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</si>
  <si>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</si>
  <si>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</si>
  <si>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</si>
  <si>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</si>
  <si>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</si>
  <si>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</si>
  <si>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</si>
  <si>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</si>
  <si>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</si>
  <si>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</si>
  <si>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</si>
  <si>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</si>
  <si>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</si>
  <si>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</si>
  <si>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</si>
  <si>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</si>
  <si>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</si>
  <si>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</si>
  <si>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</si>
  <si>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</si>
  <si>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</si>
  <si>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</si>
  <si>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</si>
  <si>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</si>
  <si>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</si>
  <si>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</si>
  <si>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</si>
  <si>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</si>
  <si>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</si>
  <si>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</si>
  <si>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</si>
  <si>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</si>
  <si>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</si>
  <si>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</si>
  <si>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</si>
  <si>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GRAND TOTALS</t>
  </si>
  <si>
    <t xml:space="preserve"> SAMET CORPORATION - SUBCONTRACTOR'S LIST OF 2ND TIER SUPPLIERS AND SUBCONTRACTORS</t>
  </si>
  <si>
    <t xml:space="preserve">Subcontractor's Name &amp; Address </t>
  </si>
  <si>
    <t>Project Name</t>
  </si>
  <si>
    <t xml:space="preserve">Contact Name:  </t>
  </si>
  <si>
    <t xml:space="preserve">Phone &amp; Email:  </t>
  </si>
  <si>
    <r>
      <t xml:space="preserve">MATERIAL SUPPLIER or SUBCONTRACTOR  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 xml:space="preserve">    (Name &amp; Address)</t>
    </r>
  </si>
  <si>
    <t>CONTACT</t>
  </si>
  <si>
    <r>
      <t xml:space="preserve">AMOUNT                            </t>
    </r>
    <r>
      <rPr>
        <b/>
        <sz val="9"/>
        <rFont val="Arial"/>
        <family val="2"/>
      </rPr>
      <t xml:space="preserve">  </t>
    </r>
  </si>
  <si>
    <t>Subcontract/PO # used for Project</t>
  </si>
  <si>
    <t>Phone #</t>
  </si>
  <si>
    <t>ACCOUNTING DEPARTMENT EMAIL/FAX #</t>
  </si>
  <si>
    <t>I ACKNOWLEDGE THE INFORMATION SUBMITTED IS TRUE AND ACCURATE.</t>
  </si>
  <si>
    <t>Signed:</t>
  </si>
  <si>
    <t>Date:</t>
  </si>
  <si>
    <t>Name and Title:</t>
  </si>
  <si>
    <t>(Must be signed by a Principal of the company)</t>
  </si>
  <si>
    <t>SALES TAX AFFIDAVIT</t>
  </si>
  <si>
    <t xml:space="preserve">The purpose of this Sales Tax Affidavit is to provide Samet Corporation documentation that you have paid sales tax on </t>
  </si>
  <si>
    <t xml:space="preserve">materials purchased for the Samet Corporation job referenced below.  Please select one of the three options shown </t>
  </si>
  <si>
    <t xml:space="preserve">below and provide this affidavit with each pay application to Samet Corporation.  This document must be signed and </t>
  </si>
  <si>
    <t xml:space="preserve">returned to this office before any final retainages are released. </t>
  </si>
  <si>
    <r>
      <t>Job Name:</t>
    </r>
    <r>
      <rPr>
        <sz val="10.5"/>
        <rFont val="Calibri"/>
        <family val="2"/>
      </rPr>
      <t xml:space="preserve"> </t>
    </r>
  </si>
  <si>
    <r>
      <t>Job Location:</t>
    </r>
    <r>
      <rPr>
        <sz val="10.5"/>
        <rFont val="Calibri"/>
        <family val="2"/>
      </rPr>
      <t xml:space="preserve"> </t>
    </r>
  </si>
  <si>
    <t>Period To Date:</t>
  </si>
  <si>
    <t>The undersigned certifies that all state and local taxes (including sales, use and excise taxes) applicable to the</t>
  </si>
  <si>
    <t xml:space="preserve">work and services performed and materials and equipment incorporated into the work, in each case pursuant to </t>
  </si>
  <si>
    <t>the contract referred to above, have been paid in full.</t>
  </si>
  <si>
    <t>If state and local taxes (including sales, use and excise taxes) have been paid to a jurisdiction other than the</t>
  </si>
  <si>
    <t xml:space="preserve">location of the project listed above, please indicate the amount of material purchases as well as amounts paid to </t>
  </si>
  <si>
    <t>each jurisdiction.</t>
  </si>
  <si>
    <t>Net Amount Paid for Materials: $_______________</t>
  </si>
  <si>
    <t>_________ County Tax $________   ____%</t>
  </si>
  <si>
    <t>_________ City Tax $________   ____%</t>
  </si>
  <si>
    <t>_________ Sate Tax $________   ____%</t>
  </si>
  <si>
    <t xml:space="preserve">In the event state and local sales tax have not been, please list the amount of purchases made for materials and </t>
  </si>
  <si>
    <t>provide a brief description as to why sales tax has not been paid.</t>
  </si>
  <si>
    <t>Reason for no sales tax: _________________________________________________________</t>
  </si>
  <si>
    <t xml:space="preserve">Signature: </t>
  </si>
  <si>
    <t xml:space="preserve">Printed Name: </t>
  </si>
  <si>
    <t xml:space="preserve">Date: </t>
  </si>
  <si>
    <t xml:space="preserve">Company Name: </t>
  </si>
  <si>
    <t>Address:</t>
  </si>
  <si>
    <t>Sworn to and Subscribed before me:</t>
  </si>
  <si>
    <t>This _____ Day of _______, 20_______</t>
  </si>
  <si>
    <t>(SEAL)</t>
  </si>
  <si>
    <t>Notary Public</t>
  </si>
  <si>
    <t>My Commission Expires:</t>
  </si>
  <si>
    <t>is correct.</t>
  </si>
  <si>
    <t>SUPPLIER/ SUBCONTRACTOR NOT BILLING THIS PERIOD</t>
  </si>
  <si>
    <t>SUPPLIER/ SUBCONTRACTOR FINAL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</si>
</sst>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/d/yy;@"/>
    <numFmt numFmtId="166" formatCode="&quot;$&quot;#,##0.00"/>
  </numFmts>
  <fonts count="30" x14ac:knownFonts="1">
    <font>
      <sz val="9"/>
      <name val="Times New Roman"/>
    </font>
    <font>
      <sz val="10"/>
      <name val="MS Sans Serif"/>
      <family val="2"/>
    </font>
    <font>
      <b/>
      <sz val="9"/>
      <color indexed="8"/>
      <name val="Arial"/>
      <family val="2"/>
    </font>
    <font>
      <sz val="9"/>
      <name val="Times New Roman"/>
      <family val="1"/>
    </font>
    <font>
      <sz val="10"/>
      <color indexed="8"/>
      <name val="Tms Rmn"/>
    </font>
    <font>
      <b/>
      <sz val="10"/>
      <color indexed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Times New Roman"/>
      <family val="1"/>
    </font>
    <font>
      <sz val="10"/>
      <name val="Times New Roman"/>
      <family val="1"/>
    </font>
    <font>
      <sz val="9"/>
      <color indexed="60"/>
      <name val="Arial"/>
      <family val="2"/>
    </font>
    <font>
      <b/>
      <u/>
      <sz val="9"/>
      <color indexed="8"/>
      <name val="Arial"/>
      <family val="2"/>
    </font>
    <font>
      <sz val="10"/>
      <name val="Tms Rmn"/>
    </font>
    <font>
      <i/>
      <sz val="10"/>
      <color indexed="8"/>
      <name val="Arial"/>
      <family val="2"/>
    </font>
    <font>
      <u/>
      <sz val="11"/>
      <color indexed="8"/>
      <name val="Arial"/>
      <family val="2"/>
    </font>
    <font>
      <u/>
      <sz val="9"/>
      <color indexed="8"/>
      <name val="Arial"/>
      <family val="2"/>
    </font>
    <font>
      <u/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2"/>
      <color theme="0"/>
      <name val="Arial"/>
      <family val="2"/>
    </font>
    <font>
      <b/>
      <sz val="14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164" fontId="0" fillId="0" borderId="0"/>
    <xf numFmtId="8" fontId="1" fillId="0" borderId="0" applyFont="0" applyFill="0" applyBorder="0" applyAlignment="0" applyProtection="0"/>
    <xf numFmtId="0" fontId="24" fillId="3" borderId="0" applyNumberFormat="0" applyBorder="0" applyAlignment="0" applyProtection="0"/>
    <xf numFmtId="37" fontId="19" fillId="0" borderId="0"/>
    <xf numFmtId="0" fontId="16" fillId="0" borderId="0"/>
    <xf numFmtId="43" fontId="29" fillId="0" borderId="0" applyFont="0" applyFill="0" applyBorder="0" applyAlignment="0" applyProtection="0"/>
  </cellStyleXfs>
  <cellXfs count="193">
    <xf numFmtId="164" fontId="0" fillId="0" borderId="0" xfId="0"/>
    <xf numFmtId="166" fontId="7" fillId="0" borderId="1" xfId="4" applyNumberFormat="1" applyFont="1" applyBorder="1" applyProtection="1">
      <protection locked="0"/>
    </xf>
    <xf numFmtId="166" fontId="7" fillId="0" borderId="2" xfId="4" applyNumberFormat="1" applyFont="1" applyBorder="1" applyProtection="1">
      <protection locked="0"/>
    </xf>
    <xf numFmtId="166" fontId="7" fillId="0" borderId="3" xfId="4" applyNumberFormat="1" applyFont="1" applyBorder="1" applyProtection="1">
      <protection locked="0"/>
    </xf>
    <xf numFmtId="166" fontId="7" fillId="0" borderId="4" xfId="4" applyNumberFormat="1" applyFont="1" applyBorder="1" applyProtection="1">
      <protection locked="0"/>
    </xf>
    <xf numFmtId="37" fontId="14" fillId="0" borderId="5" xfId="3" applyFont="1" applyBorder="1" applyAlignment="1">
      <alignment horizontal="center"/>
    </xf>
    <xf numFmtId="37" fontId="14" fillId="0" borderId="6" xfId="3" applyFont="1" applyBorder="1" applyAlignment="1">
      <alignment horizontal="centerContinuous"/>
    </xf>
    <xf numFmtId="37" fontId="14" fillId="0" borderId="7" xfId="3" applyFont="1" applyBorder="1" applyAlignment="1">
      <alignment horizontal="centerContinuous"/>
    </xf>
    <xf numFmtId="37" fontId="14" fillId="0" borderId="5" xfId="3" applyFont="1" applyBorder="1" applyAlignment="1">
      <alignment horizontal="centerContinuous"/>
    </xf>
    <xf numFmtId="37" fontId="14" fillId="0" borderId="8" xfId="3" applyFont="1" applyBorder="1" applyAlignment="1">
      <alignment horizontal="center"/>
    </xf>
    <xf numFmtId="37" fontId="14" fillId="0" borderId="5" xfId="3" quotePrefix="1" applyFont="1" applyBorder="1" applyAlignment="1">
      <alignment horizontal="center"/>
    </xf>
    <xf numFmtId="37" fontId="14" fillId="0" borderId="5" xfId="3" applyFont="1" applyBorder="1"/>
    <xf numFmtId="37" fontId="14" fillId="0" borderId="8" xfId="3" quotePrefix="1" applyFont="1" applyBorder="1" applyAlignment="1">
      <alignment horizontal="center"/>
    </xf>
    <xf numFmtId="37" fontId="14" fillId="0" borderId="8" xfId="3" applyFont="1" applyBorder="1"/>
    <xf numFmtId="37" fontId="14" fillId="0" borderId="6" xfId="3" applyFont="1" applyBorder="1"/>
    <xf numFmtId="37" fontId="14" fillId="0" borderId="6" xfId="3" applyFont="1" applyBorder="1" applyAlignment="1">
      <alignment horizontal="center"/>
    </xf>
    <xf numFmtId="37" fontId="14" fillId="0" borderId="9" xfId="3" applyFont="1" applyBorder="1"/>
    <xf numFmtId="37" fontId="5" fillId="0" borderId="10" xfId="3" applyFont="1" applyBorder="1" applyAlignment="1">
      <alignment horizontal="left"/>
    </xf>
    <xf numFmtId="37" fontId="13" fillId="0" borderId="10" xfId="3" applyFont="1" applyBorder="1"/>
    <xf numFmtId="37" fontId="20" fillId="0" borderId="10" xfId="3" applyFont="1" applyBorder="1" applyAlignment="1">
      <alignment horizontal="left"/>
    </xf>
    <xf numFmtId="37" fontId="13" fillId="0" borderId="10" xfId="3" applyFont="1" applyBorder="1" applyAlignment="1">
      <alignment horizontal="left"/>
    </xf>
    <xf numFmtId="37" fontId="13" fillId="0" borderId="10" xfId="3" applyFont="1" applyBorder="1" applyAlignment="1" applyProtection="1">
      <alignment horizontal="left"/>
      <protection locked="0"/>
    </xf>
    <xf numFmtId="37" fontId="13" fillId="0" borderId="0" xfId="3" applyFont="1" applyAlignment="1">
      <alignment horizontal="left"/>
    </xf>
    <xf numFmtId="37" fontId="13" fillId="0" borderId="0" xfId="3" applyFont="1"/>
    <xf numFmtId="37" fontId="13" fillId="0" borderId="0" xfId="3" applyFont="1" applyAlignment="1">
      <alignment horizontal="right"/>
    </xf>
    <xf numFmtId="37" fontId="13" fillId="0" borderId="0" xfId="3" applyFont="1" applyProtection="1">
      <protection locked="0"/>
    </xf>
    <xf numFmtId="37" fontId="13" fillId="0" borderId="11" xfId="3" applyFont="1" applyBorder="1" applyAlignment="1">
      <alignment horizontal="center"/>
    </xf>
    <xf numFmtId="37" fontId="13" fillId="0" borderId="11" xfId="3" applyFont="1" applyBorder="1" applyAlignment="1">
      <alignment horizontal="centerContinuous"/>
    </xf>
    <xf numFmtId="37" fontId="13" fillId="0" borderId="12" xfId="3" applyFont="1" applyBorder="1" applyAlignment="1">
      <alignment horizontal="centerContinuous"/>
    </xf>
    <xf numFmtId="37" fontId="13" fillId="0" borderId="13" xfId="3" applyFont="1" applyBorder="1" applyAlignment="1">
      <alignment horizontal="center"/>
    </xf>
    <xf numFmtId="37" fontId="13" fillId="0" borderId="5" xfId="3" applyFont="1" applyBorder="1" applyProtection="1">
      <protection locked="0"/>
    </xf>
    <xf numFmtId="7" fontId="13" fillId="0" borderId="5" xfId="3" applyNumberFormat="1" applyFont="1" applyBorder="1" applyAlignment="1" applyProtection="1">
      <alignment horizontal="right"/>
      <protection locked="0"/>
    </xf>
    <xf numFmtId="37" fontId="13" fillId="0" borderId="6" xfId="3" applyFont="1" applyBorder="1" applyProtection="1">
      <protection locked="0"/>
    </xf>
    <xf numFmtId="7" fontId="13" fillId="0" borderId="6" xfId="3" applyNumberFormat="1" applyFont="1" applyBorder="1" applyProtection="1">
      <protection locked="0"/>
    </xf>
    <xf numFmtId="164" fontId="12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4" fillId="0" borderId="0" xfId="0" applyFont="1" applyProtection="1">
      <protection locked="0"/>
    </xf>
    <xf numFmtId="164" fontId="2" fillId="0" borderId="0" xfId="0" applyFont="1" applyProtection="1">
      <protection locked="0"/>
    </xf>
    <xf numFmtId="164" fontId="14" fillId="0" borderId="7" xfId="0" applyFont="1" applyBorder="1" applyProtection="1">
      <protection locked="0"/>
    </xf>
    <xf numFmtId="164" fontId="15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22" fillId="0" borderId="0" xfId="0" applyFont="1" applyProtection="1">
      <protection locked="0"/>
    </xf>
    <xf numFmtId="164" fontId="12" fillId="0" borderId="7" xfId="0" applyFont="1" applyBorder="1" applyProtection="1">
      <protection locked="0"/>
    </xf>
    <xf numFmtId="0" fontId="7" fillId="0" borderId="0" xfId="4" applyFont="1" applyProtection="1">
      <protection locked="0"/>
    </xf>
    <xf numFmtId="166" fontId="7" fillId="0" borderId="0" xfId="4" applyNumberFormat="1" applyFont="1" applyProtection="1">
      <protection locked="0"/>
    </xf>
    <xf numFmtId="166" fontId="7" fillId="0" borderId="0" xfId="4" applyNumberFormat="1" applyFont="1" applyAlignment="1" applyProtection="1">
      <alignment horizontal="right"/>
      <protection locked="0"/>
    </xf>
    <xf numFmtId="166" fontId="14" fillId="0" borderId="0" xfId="0" applyNumberFormat="1" applyFont="1" applyProtection="1">
      <protection locked="0"/>
    </xf>
    <xf numFmtId="164" fontId="18" fillId="0" borderId="0" xfId="0" applyFont="1" applyProtection="1">
      <protection locked="0"/>
    </xf>
    <xf numFmtId="164" fontId="11" fillId="0" borderId="0" xfId="0" applyFont="1"/>
    <xf numFmtId="164" fontId="12" fillId="0" borderId="0" xfId="0" applyFont="1"/>
    <xf numFmtId="164" fontId="11" fillId="0" borderId="10" xfId="0" applyFont="1" applyBorder="1"/>
    <xf numFmtId="164" fontId="12" fillId="0" borderId="10" xfId="0" applyFont="1" applyBorder="1"/>
    <xf numFmtId="164" fontId="14" fillId="0" borderId="0" xfId="0" applyFont="1"/>
    <xf numFmtId="164" fontId="2" fillId="0" borderId="0" xfId="0" applyFont="1"/>
    <xf numFmtId="164" fontId="2" fillId="0" borderId="0" xfId="0" applyFont="1" applyAlignment="1">
      <alignment horizontal="right"/>
    </xf>
    <xf numFmtId="164" fontId="2" fillId="0" borderId="0" xfId="0" applyFont="1" applyAlignment="1">
      <alignment horizontal="center"/>
    </xf>
    <xf numFmtId="0" fontId="7" fillId="0" borderId="0" xfId="4" applyFont="1"/>
    <xf numFmtId="166" fontId="7" fillId="0" borderId="0" xfId="4" applyNumberFormat="1" applyFont="1"/>
    <xf numFmtId="0" fontId="7" fillId="0" borderId="18" xfId="4" applyFont="1" applyBorder="1" applyAlignment="1">
      <alignment horizontal="centerContinuous"/>
    </xf>
    <xf numFmtId="0" fontId="7" fillId="0" borderId="19" xfId="4" applyFont="1" applyBorder="1" applyAlignment="1">
      <alignment horizontal="centerContinuous"/>
    </xf>
    <xf numFmtId="0" fontId="7" fillId="0" borderId="20" xfId="4" applyFont="1" applyBorder="1" applyAlignment="1">
      <alignment horizontal="center"/>
    </xf>
    <xf numFmtId="0" fontId="7" fillId="0" borderId="21" xfId="4" applyFont="1" applyBorder="1" applyAlignment="1">
      <alignment horizontal="center"/>
    </xf>
    <xf numFmtId="0" fontId="7" fillId="0" borderId="22" xfId="4" applyFont="1" applyBorder="1"/>
    <xf numFmtId="0" fontId="7" fillId="0" borderId="7" xfId="4" applyFont="1" applyBorder="1"/>
    <xf numFmtId="0" fontId="7" fillId="0" borderId="23" xfId="4" applyFont="1" applyBorder="1"/>
    <xf numFmtId="0" fontId="7" fillId="0" borderId="12" xfId="4" applyFont="1" applyBorder="1"/>
    <xf numFmtId="0" fontId="7" fillId="0" borderId="12" xfId="4" applyFont="1" applyBorder="1" applyAlignment="1">
      <alignment horizontal="right"/>
    </xf>
    <xf numFmtId="0" fontId="7" fillId="0" borderId="24" xfId="4" applyFont="1" applyBorder="1"/>
    <xf numFmtId="164" fontId="13" fillId="0" borderId="7" xfId="0" applyFont="1" applyBorder="1" applyProtection="1">
      <protection locked="0"/>
    </xf>
    <xf numFmtId="17" fontId="13" fillId="0" borderId="7" xfId="0" applyNumberFormat="1" applyFont="1" applyBorder="1" applyAlignment="1" applyProtection="1">
      <alignment horizontal="center"/>
      <protection locked="0"/>
    </xf>
    <xf numFmtId="164" fontId="23" fillId="0" borderId="7" xfId="0" applyFont="1" applyBorder="1" applyProtection="1">
      <protection locked="0"/>
    </xf>
    <xf numFmtId="165" fontId="13" fillId="0" borderId="12" xfId="0" applyNumberFormat="1" applyFont="1" applyBorder="1" applyProtection="1">
      <protection locked="0"/>
    </xf>
    <xf numFmtId="164" fontId="18" fillId="0" borderId="0" xfId="0" applyFont="1"/>
    <xf numFmtId="164" fontId="18" fillId="0" borderId="0" xfId="0" applyFont="1" applyAlignment="1">
      <alignment horizontal="center"/>
    </xf>
    <xf numFmtId="37" fontId="13" fillId="0" borderId="10" xfId="3" applyFont="1" applyBorder="1" applyProtection="1">
      <protection locked="0"/>
    </xf>
    <xf numFmtId="7" fontId="13" fillId="0" borderId="6" xfId="3" applyNumberFormat="1" applyFont="1" applyBorder="1" applyAlignment="1" applyProtection="1">
      <alignment horizontal="right"/>
      <protection locked="0"/>
    </xf>
    <xf numFmtId="37" fontId="5" fillId="0" borderId="5" xfId="3" applyFont="1" applyBorder="1" applyAlignment="1" applyProtection="1">
      <alignment horizontal="center"/>
      <protection locked="0"/>
    </xf>
    <xf numFmtId="37" fontId="13" fillId="0" borderId="25" xfId="3" applyFont="1" applyBorder="1" applyProtection="1">
      <protection locked="0"/>
    </xf>
    <xf numFmtId="39" fontId="13" fillId="0" borderId="25" xfId="3" applyNumberFormat="1" applyFont="1" applyBorder="1" applyProtection="1">
      <protection locked="0"/>
    </xf>
    <xf numFmtId="37" fontId="13" fillId="0" borderId="26" xfId="3" applyFont="1" applyBorder="1" applyProtection="1">
      <protection locked="0"/>
    </xf>
    <xf numFmtId="37" fontId="4" fillId="0" borderId="0" xfId="3" applyFont="1" applyProtection="1">
      <protection locked="0"/>
    </xf>
    <xf numFmtId="164" fontId="0" fillId="0" borderId="0" xfId="0" applyProtection="1">
      <protection locked="0"/>
    </xf>
    <xf numFmtId="164" fontId="7" fillId="0" borderId="0" xfId="0" applyFont="1" applyProtection="1">
      <protection locked="0"/>
    </xf>
    <xf numFmtId="164" fontId="7" fillId="0" borderId="27" xfId="0" applyFont="1" applyBorder="1" applyProtection="1">
      <protection locked="0"/>
    </xf>
    <xf numFmtId="164" fontId="7" fillId="0" borderId="28" xfId="0" applyFont="1" applyBorder="1" applyProtection="1">
      <protection locked="0"/>
    </xf>
    <xf numFmtId="164" fontId="7" fillId="0" borderId="10" xfId="0" applyFont="1" applyBorder="1" applyProtection="1">
      <protection locked="0"/>
    </xf>
    <xf numFmtId="164" fontId="7" fillId="0" borderId="0" xfId="0" applyFont="1" applyAlignment="1" applyProtection="1">
      <alignment horizontal="center" vertical="center"/>
      <protection locked="0"/>
    </xf>
    <xf numFmtId="164" fontId="7" fillId="0" borderId="29" xfId="0" applyFont="1" applyBorder="1" applyProtection="1">
      <protection locked="0"/>
    </xf>
    <xf numFmtId="164" fontId="7" fillId="0" borderId="30" xfId="0" applyFont="1" applyBorder="1" applyAlignment="1" applyProtection="1">
      <alignment vertical="center" wrapText="1"/>
      <protection locked="0"/>
    </xf>
    <xf numFmtId="164" fontId="7" fillId="0" borderId="31" xfId="0" applyFont="1" applyBorder="1" applyProtection="1">
      <protection locked="0"/>
    </xf>
    <xf numFmtId="164" fontId="7" fillId="0" borderId="32" xfId="0" applyFont="1" applyBorder="1" applyProtection="1">
      <protection locked="0"/>
    </xf>
    <xf numFmtId="164" fontId="7" fillId="0" borderId="33" xfId="0" applyFont="1" applyBorder="1" applyProtection="1">
      <protection locked="0"/>
    </xf>
    <xf numFmtId="164" fontId="7" fillId="0" borderId="34" xfId="0" applyFont="1" applyBorder="1" applyProtection="1">
      <protection locked="0"/>
    </xf>
    <xf numFmtId="164" fontId="7" fillId="0" borderId="35" xfId="0" applyFont="1" applyBorder="1" applyProtection="1">
      <protection locked="0"/>
    </xf>
    <xf numFmtId="164" fontId="7" fillId="0" borderId="36" xfId="0" applyFont="1" applyBorder="1" applyAlignment="1" applyProtection="1">
      <alignment vertical="center" wrapText="1"/>
      <protection locked="0"/>
    </xf>
    <xf numFmtId="164" fontId="7" fillId="0" borderId="32" xfId="0" applyFont="1" applyBorder="1" applyAlignment="1" applyProtection="1">
      <alignment vertical="center" wrapText="1"/>
      <protection locked="0"/>
    </xf>
    <xf numFmtId="164" fontId="7" fillId="0" borderId="34" xfId="0" applyFont="1" applyBorder="1" applyAlignment="1" applyProtection="1">
      <alignment vertical="center" wrapText="1"/>
      <protection locked="0"/>
    </xf>
    <xf numFmtId="164" fontId="0" fillId="0" borderId="29" xfId="0" applyBorder="1" applyProtection="1">
      <protection locked="0"/>
    </xf>
    <xf numFmtId="164" fontId="0" fillId="0" borderId="36" xfId="0" applyBorder="1" applyAlignment="1" applyProtection="1">
      <alignment vertical="center" wrapText="1"/>
      <protection locked="0"/>
    </xf>
    <xf numFmtId="164" fontId="0" fillId="0" borderId="31" xfId="0" applyBorder="1" applyProtection="1">
      <protection locked="0"/>
    </xf>
    <xf numFmtId="164" fontId="0" fillId="0" borderId="32" xfId="0" applyBorder="1" applyAlignment="1" applyProtection="1">
      <alignment vertical="center" wrapText="1"/>
      <protection locked="0"/>
    </xf>
    <xf numFmtId="164" fontId="0" fillId="0" borderId="33" xfId="0" applyBorder="1" applyProtection="1">
      <protection locked="0"/>
    </xf>
    <xf numFmtId="164" fontId="0" fillId="0" borderId="32" xfId="0" applyBorder="1" applyProtection="1">
      <protection locked="0"/>
    </xf>
    <xf numFmtId="164" fontId="0" fillId="0" borderId="37" xfId="0" applyBorder="1" applyProtection="1">
      <protection locked="0"/>
    </xf>
    <xf numFmtId="164" fontId="7" fillId="0" borderId="7" xfId="0" applyFont="1" applyBorder="1" applyProtection="1">
      <protection locked="0"/>
    </xf>
    <xf numFmtId="164" fontId="0" fillId="0" borderId="0" xfId="0" applyAlignment="1" applyProtection="1">
      <alignment horizontal="center" vertical="center"/>
      <protection locked="0"/>
    </xf>
    <xf numFmtId="164" fontId="7" fillId="0" borderId="0" xfId="0" applyFont="1" applyAlignment="1">
      <alignment vertical="center"/>
    </xf>
    <xf numFmtId="164" fontId="7" fillId="0" borderId="38" xfId="0" applyFont="1" applyBorder="1" applyAlignment="1">
      <alignment horizontal="center" vertical="center" wrapText="1"/>
    </xf>
    <xf numFmtId="164" fontId="7" fillId="0" borderId="37" xfId="0" applyFont="1" applyBorder="1" applyAlignment="1">
      <alignment horizontal="center" vertical="center"/>
    </xf>
    <xf numFmtId="164" fontId="7" fillId="0" borderId="37" xfId="0" applyFont="1" applyBorder="1" applyAlignment="1">
      <alignment horizontal="center" vertical="center" wrapText="1"/>
    </xf>
    <xf numFmtId="164" fontId="7" fillId="0" borderId="16" xfId="0" applyFont="1" applyBorder="1" applyAlignment="1">
      <alignment horizontal="center" vertical="center" wrapText="1"/>
    </xf>
    <xf numFmtId="164" fontId="7" fillId="0" borderId="16" xfId="0" applyFont="1" applyBorder="1" applyAlignment="1">
      <alignment horizontal="center" vertical="center"/>
    </xf>
    <xf numFmtId="166" fontId="7" fillId="0" borderId="30" xfId="0" applyNumberFormat="1" applyFont="1" applyBorder="1" applyAlignment="1" applyProtection="1">
      <alignment vertical="center" wrapText="1"/>
      <protection locked="0"/>
    </xf>
    <xf numFmtId="166" fontId="7" fillId="0" borderId="32" xfId="0" applyNumberFormat="1" applyFont="1" applyBorder="1" applyProtection="1">
      <protection locked="0"/>
    </xf>
    <xf numFmtId="166" fontId="7" fillId="0" borderId="34" xfId="0" applyNumberFormat="1" applyFont="1" applyBorder="1" applyProtection="1">
      <protection locked="0"/>
    </xf>
    <xf numFmtId="166" fontId="7" fillId="0" borderId="36" xfId="0" applyNumberFormat="1" applyFont="1" applyBorder="1" applyAlignment="1" applyProtection="1">
      <alignment vertical="center" wrapText="1"/>
      <protection locked="0"/>
    </xf>
    <xf numFmtId="166" fontId="7" fillId="0" borderId="32" xfId="0" applyNumberFormat="1" applyFont="1" applyBorder="1" applyAlignment="1" applyProtection="1">
      <alignment vertical="center" wrapText="1"/>
      <protection locked="0"/>
    </xf>
    <xf numFmtId="166" fontId="7" fillId="0" borderId="34" xfId="0" applyNumberFormat="1" applyFont="1" applyBorder="1" applyAlignment="1" applyProtection="1">
      <alignment vertical="center" wrapText="1"/>
      <protection locked="0"/>
    </xf>
    <xf numFmtId="166" fontId="0" fillId="0" borderId="36" xfId="0" applyNumberFormat="1" applyBorder="1" applyAlignment="1" applyProtection="1">
      <alignment vertical="center" wrapText="1"/>
      <protection locked="0"/>
    </xf>
    <xf numFmtId="164" fontId="0" fillId="0" borderId="39" xfId="0" applyBorder="1" applyProtection="1">
      <protection locked="0"/>
    </xf>
    <xf numFmtId="164" fontId="7" fillId="0" borderId="38" xfId="0" applyFont="1" applyBorder="1" applyProtection="1">
      <protection locked="0"/>
    </xf>
    <xf numFmtId="164" fontId="0" fillId="0" borderId="37" xfId="0" applyBorder="1" applyAlignment="1" applyProtection="1">
      <alignment vertical="center" wrapText="1"/>
      <protection locked="0"/>
    </xf>
    <xf numFmtId="166" fontId="0" fillId="0" borderId="37" xfId="0" applyNumberFormat="1" applyBorder="1" applyAlignment="1" applyProtection="1">
      <alignment vertical="center" wrapText="1"/>
      <protection locked="0"/>
    </xf>
    <xf numFmtId="164" fontId="7" fillId="0" borderId="40" xfId="0" applyFont="1" applyBorder="1" applyProtection="1">
      <protection locked="0"/>
    </xf>
    <xf numFmtId="166" fontId="0" fillId="0" borderId="32" xfId="0" applyNumberFormat="1" applyBorder="1" applyAlignment="1" applyProtection="1">
      <alignment vertical="center" wrapText="1"/>
      <protection locked="0"/>
    </xf>
    <xf numFmtId="164" fontId="7" fillId="0" borderId="39" xfId="0" applyFont="1" applyBorder="1" applyProtection="1">
      <protection locked="0"/>
    </xf>
    <xf numFmtId="166" fontId="0" fillId="0" borderId="32" xfId="0" applyNumberFormat="1" applyBorder="1" applyProtection="1">
      <protection locked="0"/>
    </xf>
    <xf numFmtId="166" fontId="0" fillId="0" borderId="37" xfId="0" applyNumberFormat="1" applyBorder="1" applyProtection="1">
      <protection locked="0"/>
    </xf>
    <xf numFmtId="164" fontId="0" fillId="0" borderId="41" xfId="0" applyBorder="1" applyProtection="1">
      <protection locked="0"/>
    </xf>
    <xf numFmtId="164" fontId="18" fillId="0" borderId="0" xfId="0" applyFont="1" applyAlignment="1" applyProtection="1">
      <alignment horizontal="center"/>
      <protection locked="0"/>
    </xf>
    <xf numFmtId="164" fontId="14" fillId="0" borderId="0" xfId="0" applyFont="1" applyAlignment="1" applyProtection="1">
      <alignment horizontal="center"/>
      <protection locked="0"/>
    </xf>
    <xf numFmtId="164" fontId="14" fillId="0" borderId="0" xfId="0" applyFont="1" applyAlignment="1" applyProtection="1">
      <alignment horizontal="right"/>
      <protection locked="0"/>
    </xf>
    <xf numFmtId="0" fontId="7" fillId="0" borderId="0" xfId="4" applyFont="1" applyAlignment="1">
      <alignment horizontal="right"/>
    </xf>
    <xf numFmtId="164" fontId="13" fillId="0" borderId="0" xfId="0" applyFont="1"/>
    <xf numFmtId="14" fontId="13" fillId="0" borderId="0" xfId="3" applyNumberFormat="1" applyFont="1" applyProtection="1">
      <protection locked="0"/>
    </xf>
    <xf numFmtId="0" fontId="7" fillId="0" borderId="42" xfId="4" applyFont="1" applyBorder="1" applyProtection="1">
      <protection locked="0"/>
    </xf>
    <xf numFmtId="165" fontId="13" fillId="0" borderId="7" xfId="0" applyNumberFormat="1" applyFont="1" applyBorder="1" applyAlignment="1" applyProtection="1">
      <alignment horizontal="left"/>
      <protection locked="0"/>
    </xf>
    <xf numFmtId="164" fontId="0" fillId="0" borderId="0" xfId="0" applyAlignment="1">
      <alignment horizontal="centerContinuous"/>
    </xf>
    <xf numFmtId="164" fontId="26" fillId="0" borderId="0" xfId="0" applyFont="1" applyAlignment="1">
      <alignment horizontal="centerContinuous" vertical="center"/>
    </xf>
    <xf numFmtId="164" fontId="27" fillId="0" borderId="0" xfId="0" applyFont="1"/>
    <xf numFmtId="164" fontId="28" fillId="0" borderId="0" xfId="0" applyFont="1"/>
    <xf numFmtId="164" fontId="27" fillId="0" borderId="0" xfId="0" applyFont="1" applyAlignment="1">
      <alignment vertical="center"/>
    </xf>
    <xf numFmtId="164" fontId="14" fillId="0" borderId="0" xfId="0" applyFont="1" applyAlignment="1" applyProtection="1">
      <alignment horizontal="left"/>
      <protection locked="0"/>
    </xf>
    <xf numFmtId="164" fontId="7" fillId="0" borderId="0" xfId="0" applyFont="1" applyAlignment="1" applyProtection="1">
      <alignment horizontal="right"/>
      <protection locked="0"/>
    </xf>
    <xf numFmtId="164" fontId="7" fillId="0" borderId="0" xfId="0" applyFont="1"/>
    <xf numFmtId="8" fontId="14" fillId="0" borderId="0" xfId="1" applyFont="1" applyAlignment="1" applyProtection="1">
      <alignment horizontal="right"/>
      <protection locked="0"/>
    </xf>
    <xf numFmtId="7" fontId="13" fillId="0" borderId="9" xfId="3" applyNumberFormat="1" applyFont="1" applyBorder="1" applyProtection="1">
      <protection locked="0"/>
    </xf>
    <xf numFmtId="7" fontId="13" fillId="0" borderId="0" xfId="3" applyNumberFormat="1" applyFont="1" applyProtection="1">
      <protection locked="0"/>
    </xf>
    <xf numFmtId="166" fontId="17" fillId="3" borderId="14" xfId="2" applyNumberFormat="1" applyFont="1" applyBorder="1" applyAlignment="1" applyProtection="1"/>
    <xf numFmtId="166" fontId="17" fillId="3" borderId="7" xfId="2" applyNumberFormat="1" applyFont="1" applyBorder="1" applyAlignment="1" applyProtection="1"/>
    <xf numFmtId="166" fontId="7" fillId="0" borderId="0" xfId="4" applyNumberFormat="1" applyFont="1" applyAlignment="1">
      <alignment horizontal="right"/>
    </xf>
    <xf numFmtId="166" fontId="7" fillId="0" borderId="15" xfId="4" applyNumberFormat="1" applyFont="1" applyBorder="1"/>
    <xf numFmtId="166" fontId="8" fillId="2" borderId="16" xfId="4" applyNumberFormat="1" applyFont="1" applyFill="1" applyBorder="1"/>
    <xf numFmtId="166" fontId="7" fillId="0" borderId="17" xfId="4" applyNumberFormat="1" applyFont="1" applyBorder="1" applyAlignment="1">
      <alignment horizontal="right"/>
    </xf>
    <xf numFmtId="166" fontId="7" fillId="0" borderId="14" xfId="4" applyNumberFormat="1" applyFont="1" applyBorder="1"/>
    <xf numFmtId="164" fontId="27" fillId="0" borderId="7" xfId="0" applyFont="1" applyBorder="1" applyProtection="1">
      <protection locked="0"/>
    </xf>
    <xf numFmtId="164" fontId="0" fillId="0" borderId="7" xfId="0" applyBorder="1" applyProtection="1">
      <protection locked="0"/>
    </xf>
    <xf numFmtId="164" fontId="27" fillId="0" borderId="45" xfId="0" applyFont="1" applyBorder="1" applyProtection="1">
      <protection locked="0"/>
    </xf>
    <xf numFmtId="164" fontId="0" fillId="0" borderId="45" xfId="0" applyBorder="1" applyProtection="1">
      <protection locked="0"/>
    </xf>
    <xf numFmtId="164" fontId="3" fillId="0" borderId="7" xfId="0" applyFont="1" applyBorder="1" applyProtection="1">
      <protection locked="0"/>
    </xf>
    <xf numFmtId="164" fontId="3" fillId="0" borderId="45" xfId="0" applyFont="1" applyBorder="1" applyProtection="1">
      <protection locked="0"/>
    </xf>
    <xf numFmtId="164" fontId="27" fillId="0" borderId="0" xfId="0" applyFont="1" applyAlignment="1" applyProtection="1">
      <alignment vertical="center"/>
      <protection locked="0"/>
    </xf>
    <xf numFmtId="164" fontId="27" fillId="0" borderId="0" xfId="0" applyFont="1" applyAlignment="1" applyProtection="1">
      <alignment horizontal="left" vertical="center" indent="5"/>
      <protection locked="0"/>
    </xf>
    <xf numFmtId="7" fontId="13" fillId="0" borderId="5" xfId="3" applyNumberFormat="1" applyFont="1" applyBorder="1"/>
    <xf numFmtId="10" fontId="13" fillId="0" borderId="5" xfId="3" applyNumberFormat="1" applyFont="1" applyBorder="1" applyAlignment="1">
      <alignment horizontal="right"/>
    </xf>
    <xf numFmtId="7" fontId="13" fillId="0" borderId="8" xfId="3" applyNumberFormat="1" applyFont="1" applyBorder="1"/>
    <xf numFmtId="7" fontId="13" fillId="0" borderId="8" xfId="3" applyNumberFormat="1" applyFont="1" applyBorder="1" applyProtection="1">
      <protection locked="0"/>
    </xf>
    <xf numFmtId="164" fontId="27" fillId="0" borderId="0" xfId="0" applyFont="1" applyProtection="1">
      <protection locked="0"/>
    </xf>
    <xf numFmtId="166" fontId="7" fillId="0" borderId="43" xfId="4" applyNumberFormat="1" applyFont="1" applyBorder="1" applyAlignment="1" applyProtection="1">
      <alignment horizontal="center"/>
      <protection locked="0"/>
    </xf>
    <xf numFmtId="166" fontId="7" fillId="0" borderId="44" xfId="4" applyNumberFormat="1" applyFont="1" applyBorder="1" applyAlignment="1" applyProtection="1">
      <alignment horizontal="center"/>
      <protection locked="0"/>
    </xf>
    <xf numFmtId="164" fontId="14" fillId="0" borderId="0" xfId="0" applyFont="1" applyAlignment="1" applyProtection="1">
      <alignment horizontal="left"/>
      <protection locked="0"/>
    </xf>
    <xf numFmtId="44" fontId="14" fillId="0" borderId="0" xfId="1" applyNumberFormat="1" applyFont="1" applyAlignment="1" applyProtection="1">
      <alignment horizontal="right"/>
      <protection locked="0"/>
    </xf>
    <xf numFmtId="8" fontId="14" fillId="0" borderId="0" xfId="1" applyFont="1" applyAlignment="1" applyProtection="1">
      <alignment horizontal="right"/>
      <protection locked="0"/>
    </xf>
    <xf numFmtId="43" fontId="14" fillId="0" borderId="0" xfId="5" applyFont="1" applyAlignment="1" applyProtection="1">
      <alignment horizontal="right"/>
      <protection locked="0"/>
    </xf>
    <xf numFmtId="44" fontId="14" fillId="0" borderId="48" xfId="0" applyNumberFormat="1" applyFont="1" applyBorder="1" applyAlignment="1" applyProtection="1">
      <alignment horizontal="right"/>
      <protection locked="0"/>
    </xf>
    <xf numFmtId="43" fontId="14" fillId="0" borderId="7" xfId="5" applyFont="1" applyBorder="1" applyAlignment="1" applyProtection="1">
      <alignment horizontal="right"/>
      <protection locked="0"/>
    </xf>
    <xf numFmtId="164" fontId="9" fillId="0" borderId="0" xfId="0" applyFont="1" applyAlignment="1">
      <alignment horizontal="left" wrapText="1"/>
    </xf>
    <xf numFmtId="164" fontId="7" fillId="0" borderId="0" xfId="0" applyFont="1"/>
    <xf numFmtId="164" fontId="25" fillId="4" borderId="40" xfId="0" applyFont="1" applyFill="1" applyBorder="1" applyAlignment="1">
      <alignment horizontal="left" vertical="center"/>
    </xf>
    <xf numFmtId="164" fontId="6" fillId="0" borderId="29" xfId="0" applyFont="1" applyBorder="1" applyAlignment="1">
      <alignment horizontal="left" vertical="center"/>
    </xf>
    <xf numFmtId="164" fontId="7" fillId="0" borderId="46" xfId="0" applyFont="1" applyBorder="1"/>
    <xf numFmtId="164" fontId="6" fillId="0" borderId="0" xfId="0" applyFont="1" applyAlignment="1">
      <alignment horizontal="left" vertical="center"/>
    </xf>
    <xf numFmtId="164" fontId="7" fillId="0" borderId="31" xfId="0" applyFont="1" applyBorder="1" applyAlignment="1" applyProtection="1">
      <alignment horizontal="left"/>
      <protection locked="0"/>
    </xf>
    <xf numFmtId="164" fontId="7" fillId="0" borderId="47" xfId="0" applyFont="1" applyBorder="1" applyProtection="1">
      <protection locked="0"/>
    </xf>
    <xf numFmtId="164" fontId="7" fillId="0" borderId="7" xfId="0" applyFont="1" applyBorder="1" applyAlignment="1" applyProtection="1">
      <alignment horizontal="left"/>
      <protection locked="0"/>
    </xf>
    <xf numFmtId="164" fontId="7" fillId="0" borderId="45" xfId="0" applyFont="1" applyBorder="1" applyAlignment="1" applyProtection="1">
      <alignment horizontal="center"/>
      <protection locked="0"/>
    </xf>
    <xf numFmtId="164" fontId="7" fillId="0" borderId="45" xfId="0" applyFont="1" applyBorder="1" applyProtection="1">
      <protection locked="0"/>
    </xf>
    <xf numFmtId="164" fontId="7" fillId="0" borderId="0" xfId="0" applyFont="1" applyProtection="1">
      <protection locked="0"/>
    </xf>
    <xf numFmtId="164" fontId="7" fillId="0" borderId="0" xfId="0" applyFont="1" applyAlignment="1" applyProtection="1">
      <alignment horizontal="center"/>
      <protection locked="0"/>
    </xf>
    <xf numFmtId="164" fontId="7" fillId="0" borderId="0" xfId="0" applyFont="1" applyAlignment="1" applyProtection="1">
      <alignment horizontal="right"/>
      <protection locked="0"/>
    </xf>
    <xf numFmtId="164" fontId="7" fillId="0" borderId="7" xfId="0" applyFont="1" applyBorder="1" applyProtection="1">
      <protection locked="0"/>
    </xf>
    <xf numFmtId="164" fontId="10" fillId="0" borderId="45" xfId="0" applyFont="1" applyBorder="1" applyAlignment="1">
      <alignment horizontal="center"/>
    </xf>
    <xf numFmtId="164" fontId="25" fillId="4" borderId="0" xfId="0" applyFont="1" applyFill="1" applyBorder="1" applyAlignment="1">
      <alignment horizontal="left" vertical="center"/>
    </xf>
  </cellXfs>
  <cellStyles count="6">
    <cellStyle name="Comma" xfId="5" builtinId="3"/>
    <cellStyle name="Currency" xfId="1" builtinId="4"/>
    <cellStyle name="Neutral" xfId="2" builtinId="28"/>
    <cellStyle name="Normal" xfId="0" builtinId="0"/>
    <cellStyle name="Normal 2" xfId="3" xr:uid="{00000000-0005-0000-0000-000003000000}"/>
    <cellStyle name="Normal_Application for Payment No. 5 (Dec '98)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0</xdr:rowOff>
    </xdr:from>
    <xdr:to>
      <xdr:col>7</xdr:col>
      <xdr:colOff>426720</xdr:colOff>
      <xdr:row>55</xdr:row>
      <xdr:rowOff>25400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7831667"/>
          <a:ext cx="6844453" cy="736600"/>
        </a:xfrm>
        <a:prstGeom prst="rect">
          <a:avLst/>
        </a:prstGeom>
        <a:solidFill>
          <a:srgbClr val="D9D9D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Outstanding Change Requests:  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If there are any outstanding change requests as of the date of this Application for Payment, the Subcontractor/Supplier shall provide a detailed list of these items below.  Failure to list these items, if applicable, may result in the denial of the Subcontractor/ Supplier's change request due to untimely notice to the General Contractor.</a:t>
          </a:r>
        </a:p>
      </xdr:txBody>
    </xdr:sp>
    <xdr:clientData/>
  </xdr:twoCellAnchor>
  <xdr:twoCellAnchor>
    <xdr:from>
      <xdr:col>0</xdr:col>
      <xdr:colOff>0</xdr:colOff>
      <xdr:row>39</xdr:row>
      <xdr:rowOff>137375</xdr:rowOff>
    </xdr:from>
    <xdr:to>
      <xdr:col>7</xdr:col>
      <xdr:colOff>468831</xdr:colOff>
      <xdr:row>49</xdr:row>
      <xdr:rowOff>169333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6013242"/>
          <a:ext cx="6412431" cy="16321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SUBCONTRACTOR OR SUPPLIER: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By: __________________________________________________________	Date: _________________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State of: ____________________	County of:  ___________________________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Subscribed and sworn to before me this _____ day of ___________, 20____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Notary Public: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My commission expires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815340</xdr:colOff>
      <xdr:row>17</xdr:row>
      <xdr:rowOff>121920</xdr:rowOff>
    </xdr:from>
    <xdr:to>
      <xdr:col>1</xdr:col>
      <xdr:colOff>68580</xdr:colOff>
      <xdr:row>19</xdr:row>
      <xdr:rowOff>53340</xdr:rowOff>
    </xdr:to>
    <xdr:sp macro="" textlink="">
      <xdr:nvSpPr>
        <xdr:cNvPr id="4099" name="Check Box 3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807720</xdr:colOff>
      <xdr:row>21</xdr:row>
      <xdr:rowOff>114300</xdr:rowOff>
    </xdr:from>
    <xdr:to>
      <xdr:col>1</xdr:col>
      <xdr:colOff>60960</xdr:colOff>
      <xdr:row>23</xdr:row>
      <xdr:rowOff>45720</xdr:rowOff>
    </xdr:to>
    <xdr:sp macro="" textlink="">
      <xdr:nvSpPr>
        <xdr:cNvPr id="4100" name="Check Box 4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</xdr:colOff>
      <xdr:row>0</xdr:row>
      <xdr:rowOff>0</xdr:rowOff>
    </xdr:from>
    <xdr:to>
      <xdr:col>2</xdr:col>
      <xdr:colOff>408615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2062153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807720</xdr:colOff>
      <xdr:row>33</xdr:row>
      <xdr:rowOff>91440</xdr:rowOff>
    </xdr:from>
    <xdr:to>
      <xdr:col>1</xdr:col>
      <xdr:colOff>30480</xdr:colOff>
      <xdr:row>35</xdr:row>
      <xdr:rowOff>60960</xdr:rowOff>
    </xdr:to>
    <xdr:sp macro="" textlink="">
      <xdr:nvSpPr>
        <xdr:cNvPr id="4102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I69"/>
  <sheetViews>
    <sheetView zoomScale="90" zoomScaleNormal="90" zoomScaleSheetLayoutView="100" workbookViewId="0">
      <selection activeCell="H30" sqref="H30"/>
    </sheetView>
  </sheetViews>
  <sheetFormatPr defaultColWidth="9.33203125" defaultRowHeight="14.25" x14ac:dyDescent="0.2"/>
  <cols>
    <col min="1" max="1" width="10" style="34" customWidth="1"/>
    <col min="2" max="2" width="9.1640625" style="34" customWidth="1"/>
    <col min="3" max="3" width="29.5" style="34" customWidth="1"/>
    <col min="4" max="4" width="19.6640625" style="34" customWidth="1"/>
    <col min="5" max="5" width="27.33203125" style="34" customWidth="1"/>
    <col min="6" max="7" width="20.6640625" style="34" customWidth="1"/>
    <col min="8" max="8" width="15.5" style="34" customWidth="1"/>
    <col min="9" max="16384" width="9.33203125" style="34"/>
  </cols>
  <sheetData>
    <row r="1" spans="1:9" ht="15" x14ac:dyDescent="0.25">
      <c r="A1" s="48" t="s">
        <v>0</v>
      </c>
      <c r="B1" s="49"/>
      <c r="C1" s="49"/>
      <c r="D1" s="49"/>
      <c r="E1" s="49"/>
      <c r="F1" s="49"/>
      <c r="G1" s="49"/>
      <c r="H1" s="49"/>
    </row>
    <row r="2" spans="1:9" ht="15.75" thickBot="1" x14ac:dyDescent="0.3">
      <c r="A2" s="50" t="s">
        <v>1</v>
      </c>
      <c r="B2" s="51"/>
      <c r="C2" s="51"/>
      <c r="D2" s="51"/>
      <c r="E2" s="51"/>
      <c r="F2" s="51"/>
      <c r="G2" s="51"/>
      <c r="H2" s="51"/>
    </row>
    <row r="3" spans="1:9" ht="6.75" customHeight="1" x14ac:dyDescent="0.2">
      <c r="A3" s="133"/>
      <c r="B3" s="133"/>
      <c r="C3" s="133"/>
      <c r="D3" s="35"/>
      <c r="E3" s="35"/>
      <c r="F3" s="35"/>
      <c r="G3" s="35"/>
      <c r="H3" s="35"/>
    </row>
    <row r="4" spans="1:9" ht="11.45" customHeight="1" x14ac:dyDescent="0.2">
      <c r="A4" s="52" t="s">
        <v>2</v>
      </c>
      <c r="B4" s="52"/>
      <c r="C4" s="52"/>
      <c r="D4" s="36"/>
      <c r="E4" s="53" t="s">
        <v>3</v>
      </c>
      <c r="F4" s="68"/>
      <c r="G4" s="68"/>
      <c r="H4" s="36"/>
    </row>
    <row r="5" spans="1:9" ht="11.45" customHeight="1" x14ac:dyDescent="0.2">
      <c r="A5" s="53" t="s">
        <v>4</v>
      </c>
      <c r="B5" s="52"/>
      <c r="C5" s="52"/>
      <c r="D5" s="36"/>
      <c r="E5" s="52"/>
      <c r="F5" s="36" t="s">
        <v>5</v>
      </c>
      <c r="G5" s="36"/>
      <c r="H5" s="36"/>
    </row>
    <row r="6" spans="1:9" ht="11.45" customHeight="1" x14ac:dyDescent="0.2">
      <c r="A6" s="52" t="s">
        <v>6</v>
      </c>
      <c r="B6" s="52"/>
      <c r="C6" s="52"/>
      <c r="D6" s="36"/>
      <c r="E6" s="52"/>
      <c r="F6" s="36"/>
      <c r="G6" s="36"/>
      <c r="H6" s="36"/>
    </row>
    <row r="7" spans="1:9" ht="11.45" customHeight="1" x14ac:dyDescent="0.2">
      <c r="A7" s="52" t="s">
        <v>7</v>
      </c>
      <c r="B7" s="52"/>
      <c r="C7" s="52"/>
      <c r="D7" s="36"/>
      <c r="E7" s="53" t="s">
        <v>8</v>
      </c>
      <c r="F7" s="69"/>
      <c r="G7" s="68"/>
      <c r="H7" s="36"/>
    </row>
    <row r="8" spans="1:9" ht="9.75" customHeight="1" x14ac:dyDescent="0.2">
      <c r="A8" s="52"/>
      <c r="B8" s="52"/>
      <c r="C8" s="52"/>
      <c r="D8" s="36"/>
      <c r="E8" s="52"/>
      <c r="F8" s="36"/>
      <c r="G8" s="36"/>
      <c r="H8" s="36"/>
    </row>
    <row r="9" spans="1:9" ht="11.45" customHeight="1" x14ac:dyDescent="0.25">
      <c r="A9" s="52" t="s">
        <v>9</v>
      </c>
      <c r="B9" s="52"/>
      <c r="C9" s="52"/>
      <c r="E9" s="52" t="s">
        <v>10</v>
      </c>
      <c r="F9" s="70"/>
      <c r="G9" s="70"/>
      <c r="H9" s="36"/>
      <c r="I9" s="39"/>
    </row>
    <row r="10" spans="1:9" ht="11.45" customHeight="1" x14ac:dyDescent="0.25">
      <c r="A10" s="68"/>
      <c r="B10" s="68"/>
      <c r="C10" s="68"/>
      <c r="E10" s="52"/>
      <c r="F10" s="40"/>
      <c r="G10" s="41"/>
      <c r="H10" s="36"/>
      <c r="I10" s="39"/>
    </row>
    <row r="11" spans="1:9" ht="12.75" customHeight="1" x14ac:dyDescent="0.25">
      <c r="B11" s="36"/>
      <c r="C11" s="36"/>
      <c r="D11" s="37" t="s">
        <v>5</v>
      </c>
      <c r="E11" s="52" t="s">
        <v>11</v>
      </c>
      <c r="F11" s="68"/>
      <c r="G11" s="68"/>
      <c r="H11" s="36"/>
      <c r="I11" s="39"/>
    </row>
    <row r="12" spans="1:9" ht="11.45" customHeight="1" x14ac:dyDescent="0.25">
      <c r="A12" s="42"/>
      <c r="B12" s="38"/>
      <c r="C12" s="38"/>
      <c r="D12" s="36" t="s">
        <v>5</v>
      </c>
      <c r="F12" s="37" t="s">
        <v>5</v>
      </c>
      <c r="G12" s="36"/>
      <c r="H12" s="36"/>
      <c r="I12" s="39"/>
    </row>
    <row r="13" spans="1:9" ht="11.45" customHeight="1" x14ac:dyDescent="0.2">
      <c r="A13" s="36" t="s">
        <v>5</v>
      </c>
      <c r="B13" s="36"/>
      <c r="C13" s="36"/>
      <c r="D13" s="36" t="s">
        <v>5</v>
      </c>
      <c r="F13" s="36" t="s">
        <v>5</v>
      </c>
      <c r="G13" s="36"/>
      <c r="H13" s="36"/>
    </row>
    <row r="14" spans="1:9" ht="11.45" customHeight="1" x14ac:dyDescent="0.2">
      <c r="A14" s="38"/>
      <c r="B14" s="38"/>
      <c r="C14" s="38"/>
      <c r="D14" s="36"/>
      <c r="F14" s="36"/>
      <c r="G14" s="36"/>
      <c r="H14" s="36"/>
    </row>
    <row r="15" spans="1:9" ht="9.75" customHeight="1" x14ac:dyDescent="0.2">
      <c r="A15" s="36"/>
      <c r="B15" s="36"/>
      <c r="C15" s="36"/>
      <c r="D15" s="36"/>
      <c r="F15" s="36" t="s">
        <v>5</v>
      </c>
      <c r="G15" s="36"/>
      <c r="H15" s="36"/>
    </row>
    <row r="16" spans="1:9" ht="11.45" customHeight="1" x14ac:dyDescent="0.2">
      <c r="A16" s="52" t="s">
        <v>12</v>
      </c>
      <c r="B16" s="52"/>
      <c r="C16" s="68"/>
      <c r="D16" s="68"/>
      <c r="E16" s="36"/>
      <c r="F16" s="36"/>
      <c r="G16" s="36"/>
      <c r="H16" s="36"/>
    </row>
    <row r="17" spans="1:8" ht="11.45" customHeight="1" x14ac:dyDescent="0.2">
      <c r="A17" s="52"/>
      <c r="B17" s="52"/>
      <c r="C17" s="36"/>
      <c r="D17" s="36"/>
      <c r="E17" s="54" t="s">
        <v>13</v>
      </c>
      <c r="F17" s="68"/>
      <c r="G17" s="36"/>
      <c r="H17" s="36"/>
    </row>
    <row r="18" spans="1:8" ht="13.5" customHeight="1" x14ac:dyDescent="0.2">
      <c r="A18" s="52" t="s">
        <v>14</v>
      </c>
      <c r="B18" s="52"/>
      <c r="C18" s="38"/>
      <c r="D18" s="36"/>
      <c r="E18" s="54" t="s">
        <v>15</v>
      </c>
      <c r="F18" s="71"/>
      <c r="G18" s="55" t="s">
        <v>16</v>
      </c>
      <c r="H18" s="136"/>
    </row>
    <row r="19" spans="1:8" ht="16.5" customHeight="1" x14ac:dyDescent="0.2">
      <c r="A19" s="52" t="s">
        <v>17</v>
      </c>
      <c r="B19" s="52"/>
      <c r="C19" s="52"/>
      <c r="D19" s="52"/>
      <c r="E19" s="52"/>
      <c r="F19" s="52"/>
      <c r="G19" s="52"/>
      <c r="H19" s="52"/>
    </row>
    <row r="20" spans="1:8" ht="12.6" customHeight="1" x14ac:dyDescent="0.2">
      <c r="A20" s="52" t="s">
        <v>18</v>
      </c>
      <c r="B20" s="52"/>
      <c r="C20" s="52"/>
      <c r="D20" s="52"/>
      <c r="E20" s="52"/>
      <c r="F20" s="36"/>
      <c r="G20" s="36"/>
      <c r="H20" s="36"/>
    </row>
    <row r="21" spans="1:8" ht="12.6" customHeight="1" x14ac:dyDescent="0.2">
      <c r="A21" s="56" t="s">
        <v>19</v>
      </c>
      <c r="B21" s="56"/>
      <c r="C21" s="56"/>
      <c r="D21" s="57"/>
      <c r="E21" s="52"/>
      <c r="F21" s="36"/>
      <c r="G21" s="45">
        <v>0</v>
      </c>
      <c r="H21" s="36"/>
    </row>
    <row r="22" spans="1:8" ht="12.6" customHeight="1" x14ac:dyDescent="0.2">
      <c r="A22" s="56" t="s">
        <v>20</v>
      </c>
      <c r="B22" s="56"/>
      <c r="C22" s="56"/>
      <c r="D22" s="57"/>
      <c r="E22" s="52"/>
      <c r="F22" s="36"/>
      <c r="G22" s="154">
        <f>D38</f>
        <v>0</v>
      </c>
      <c r="H22" s="36"/>
    </row>
    <row r="23" spans="1:8" ht="12.6" customHeight="1" x14ac:dyDescent="0.2">
      <c r="A23" s="56" t="s">
        <v>21</v>
      </c>
      <c r="B23" s="56"/>
      <c r="C23" s="56"/>
      <c r="D23" s="57"/>
      <c r="E23" s="52"/>
      <c r="F23" s="36"/>
      <c r="G23" s="150">
        <f>+G22+G21</f>
        <v>0</v>
      </c>
      <c r="H23" s="36"/>
    </row>
    <row r="24" spans="1:8" ht="12.6" customHeight="1" x14ac:dyDescent="0.2">
      <c r="A24" s="56" t="s">
        <v>22</v>
      </c>
      <c r="B24" s="56"/>
      <c r="C24" s="56"/>
      <c r="D24" s="57"/>
      <c r="E24" s="52"/>
      <c r="F24" s="36"/>
      <c r="G24" s="148">
        <f>'Cont Sheet'!G79</f>
        <v>0</v>
      </c>
      <c r="H24" s="36"/>
    </row>
    <row r="25" spans="1:8" ht="12.6" customHeight="1" x14ac:dyDescent="0.2">
      <c r="A25" s="56" t="s">
        <v>23</v>
      </c>
      <c r="B25" s="56"/>
      <c r="C25" s="56"/>
      <c r="D25" s="57"/>
      <c r="E25" s="57"/>
      <c r="F25" s="36"/>
      <c r="G25" s="36"/>
      <c r="H25" s="36"/>
    </row>
    <row r="26" spans="1:8" ht="12.6" customHeight="1" x14ac:dyDescent="0.2">
      <c r="A26" s="56" t="s">
        <v>24</v>
      </c>
      <c r="B26" s="56"/>
      <c r="C26" s="56"/>
      <c r="D26" s="57"/>
      <c r="E26" s="57"/>
      <c r="F26" s="36"/>
      <c r="G26" s="36"/>
      <c r="H26" s="36"/>
    </row>
    <row r="27" spans="1:8" ht="12.6" customHeight="1" x14ac:dyDescent="0.2">
      <c r="A27" s="132" t="s">
        <v>25</v>
      </c>
      <c r="B27" s="43">
        <v>10</v>
      </c>
      <c r="C27" s="56" t="s">
        <v>26</v>
      </c>
      <c r="D27" s="52"/>
      <c r="E27" s="52"/>
      <c r="F27" s="149">
        <f>'Cont Sheet'!J79</f>
        <v>0</v>
      </c>
      <c r="G27" s="46"/>
      <c r="H27" s="36"/>
    </row>
    <row r="28" spans="1:8" ht="12.6" customHeight="1" x14ac:dyDescent="0.2">
      <c r="A28" s="56"/>
      <c r="B28" s="56" t="s">
        <v>27</v>
      </c>
      <c r="C28" s="56"/>
      <c r="D28" s="57"/>
      <c r="E28" s="52"/>
      <c r="F28" s="36"/>
      <c r="G28" s="44">
        <f>F27</f>
        <v>0</v>
      </c>
      <c r="H28" s="36"/>
    </row>
    <row r="29" spans="1:8" ht="12.6" customHeight="1" x14ac:dyDescent="0.2">
      <c r="A29" s="56" t="s">
        <v>28</v>
      </c>
      <c r="B29" s="56"/>
      <c r="C29" s="56"/>
      <c r="D29" s="57"/>
      <c r="E29" s="52"/>
      <c r="F29" s="36"/>
      <c r="G29" s="151">
        <f>G24-G28</f>
        <v>0</v>
      </c>
      <c r="H29" s="36"/>
    </row>
    <row r="30" spans="1:8" ht="12.6" customHeight="1" thickBot="1" x14ac:dyDescent="0.25">
      <c r="A30" s="56" t="s">
        <v>29</v>
      </c>
      <c r="B30" s="56"/>
      <c r="C30" s="56"/>
      <c r="D30" s="57"/>
      <c r="E30" s="57"/>
      <c r="F30" s="36"/>
      <c r="G30" s="44">
        <v>0</v>
      </c>
      <c r="H30" s="36"/>
    </row>
    <row r="31" spans="1:8" ht="12.6" customHeight="1" thickBot="1" x14ac:dyDescent="0.25">
      <c r="A31" s="56" t="s">
        <v>30</v>
      </c>
      <c r="B31" s="56"/>
      <c r="C31" s="56"/>
      <c r="D31" s="57"/>
      <c r="E31" s="52"/>
      <c r="F31" s="36"/>
      <c r="G31" s="152">
        <f>G29-G30</f>
        <v>0</v>
      </c>
      <c r="H31" s="36"/>
    </row>
    <row r="32" spans="1:8" ht="12.6" customHeight="1" x14ac:dyDescent="0.2">
      <c r="A32" s="56" t="s">
        <v>31</v>
      </c>
      <c r="B32" s="56"/>
      <c r="C32" s="56"/>
      <c r="D32" s="57"/>
      <c r="E32" s="52"/>
      <c r="F32" s="36"/>
      <c r="G32" s="153">
        <f>+G23-G29</f>
        <v>0</v>
      </c>
      <c r="H32" s="36"/>
    </row>
    <row r="33" spans="1:8" ht="9.75" customHeight="1" thickBot="1" x14ac:dyDescent="0.25">
      <c r="A33" s="43"/>
      <c r="B33" s="43"/>
      <c r="C33" s="43"/>
      <c r="D33" s="43"/>
      <c r="E33" s="43"/>
      <c r="F33" s="36"/>
      <c r="G33" s="36"/>
      <c r="H33" s="36"/>
    </row>
    <row r="34" spans="1:8" ht="12.6" customHeight="1" thickTop="1" x14ac:dyDescent="0.2">
      <c r="A34" s="58" t="s">
        <v>32</v>
      </c>
      <c r="B34" s="59"/>
      <c r="C34" s="59"/>
      <c r="D34" s="60" t="s">
        <v>33</v>
      </c>
      <c r="E34" s="61" t="s">
        <v>34</v>
      </c>
      <c r="F34" s="36"/>
      <c r="G34" s="36"/>
      <c r="H34" s="36"/>
    </row>
    <row r="35" spans="1:8" ht="12.6" customHeight="1" x14ac:dyDescent="0.2">
      <c r="A35" s="62" t="s">
        <v>35</v>
      </c>
      <c r="B35" s="63"/>
      <c r="C35" s="63"/>
      <c r="D35" s="1">
        <v>0</v>
      </c>
      <c r="E35" s="2">
        <v>0</v>
      </c>
      <c r="F35" s="36"/>
      <c r="G35" s="36"/>
      <c r="H35" s="36"/>
    </row>
    <row r="36" spans="1:8" ht="12.6" customHeight="1" x14ac:dyDescent="0.2">
      <c r="A36" s="64" t="s">
        <v>36</v>
      </c>
      <c r="B36" s="65"/>
      <c r="C36" s="65"/>
      <c r="D36" s="3">
        <v>0</v>
      </c>
      <c r="E36" s="4">
        <v>0</v>
      </c>
      <c r="F36" s="36"/>
      <c r="G36" s="36"/>
      <c r="H36" s="36"/>
    </row>
    <row r="37" spans="1:8" ht="12.6" customHeight="1" x14ac:dyDescent="0.2">
      <c r="A37" s="64"/>
      <c r="B37" s="65"/>
      <c r="C37" s="66" t="s">
        <v>37</v>
      </c>
      <c r="D37" s="3">
        <f>D35+D36</f>
        <v>0</v>
      </c>
      <c r="E37" s="4">
        <f>E35+E36</f>
        <v>0</v>
      </c>
      <c r="F37" s="36"/>
      <c r="G37" s="36"/>
      <c r="H37" s="36"/>
    </row>
    <row r="38" spans="1:8" ht="12.6" customHeight="1" thickBot="1" x14ac:dyDescent="0.25">
      <c r="A38" s="67" t="s">
        <v>38</v>
      </c>
      <c r="B38" s="56"/>
      <c r="C38" s="56"/>
      <c r="D38" s="168">
        <f>D37-E37</f>
        <v>0</v>
      </c>
      <c r="E38" s="169"/>
      <c r="F38" s="36"/>
      <c r="G38" s="36"/>
      <c r="H38" s="36"/>
    </row>
    <row r="39" spans="1:8" ht="5.25" customHeight="1" thickTop="1" x14ac:dyDescent="0.2">
      <c r="A39" s="135"/>
      <c r="B39" s="135"/>
      <c r="C39" s="135"/>
      <c r="D39" s="135"/>
      <c r="E39" s="135"/>
      <c r="F39" s="36"/>
      <c r="G39" s="36"/>
      <c r="H39" s="36"/>
    </row>
    <row r="40" spans="1:8" x14ac:dyDescent="0.2">
      <c r="A40" s="47"/>
      <c r="B40" s="36"/>
      <c r="C40" s="36"/>
      <c r="D40" s="36"/>
      <c r="E40" s="36"/>
      <c r="F40" s="36"/>
      <c r="G40" s="47"/>
      <c r="H40" s="36"/>
    </row>
    <row r="41" spans="1:8" x14ac:dyDescent="0.2">
      <c r="A41" s="36"/>
      <c r="B41" s="36"/>
      <c r="C41" s="36"/>
      <c r="D41" s="36"/>
      <c r="E41" s="36"/>
      <c r="F41" s="36"/>
      <c r="G41" s="36"/>
      <c r="H41" s="36"/>
    </row>
    <row r="42" spans="1:8" ht="5.25" hidden="1" customHeight="1" x14ac:dyDescent="0.2"/>
    <row r="52" spans="1:8" x14ac:dyDescent="0.2">
      <c r="A52" s="49"/>
      <c r="B52" s="49"/>
      <c r="C52" s="49"/>
      <c r="D52" s="49"/>
      <c r="E52" s="49"/>
      <c r="F52" s="49"/>
      <c r="G52" s="49"/>
      <c r="H52" s="49"/>
    </row>
    <row r="53" spans="1:8" x14ac:dyDescent="0.2">
      <c r="A53" s="49"/>
      <c r="B53" s="49"/>
      <c r="C53" s="49"/>
      <c r="D53" s="49"/>
      <c r="E53" s="49"/>
      <c r="F53" s="49"/>
      <c r="G53" s="49"/>
      <c r="H53" s="49"/>
    </row>
    <row r="54" spans="1:8" x14ac:dyDescent="0.2">
      <c r="A54" s="49"/>
      <c r="B54" s="49"/>
      <c r="C54" s="49"/>
      <c r="D54" s="49"/>
      <c r="E54" s="49"/>
      <c r="F54" s="49"/>
      <c r="G54" s="49"/>
      <c r="H54" s="49"/>
    </row>
    <row r="55" spans="1:8" x14ac:dyDescent="0.2">
      <c r="A55" s="49"/>
      <c r="B55" s="49"/>
      <c r="C55" s="49"/>
      <c r="D55" s="49"/>
      <c r="E55" s="49"/>
      <c r="F55" s="49"/>
      <c r="G55" s="49"/>
      <c r="H55" s="49"/>
    </row>
    <row r="56" spans="1:8" x14ac:dyDescent="0.2">
      <c r="A56" s="49"/>
      <c r="B56" s="49"/>
      <c r="C56" s="49"/>
      <c r="D56" s="49"/>
      <c r="E56" s="49"/>
      <c r="F56" s="49"/>
      <c r="G56" s="49"/>
      <c r="H56" s="49"/>
    </row>
    <row r="57" spans="1:8" x14ac:dyDescent="0.2">
      <c r="A57" s="72" t="s">
        <v>39</v>
      </c>
      <c r="B57" s="52"/>
      <c r="C57" s="52"/>
      <c r="D57" s="52"/>
      <c r="E57" s="52"/>
      <c r="F57" s="73" t="s">
        <v>40</v>
      </c>
      <c r="G57" s="72" t="s">
        <v>41</v>
      </c>
      <c r="H57" s="36"/>
    </row>
    <row r="58" spans="1:8" x14ac:dyDescent="0.2">
      <c r="A58" s="47"/>
      <c r="B58" s="36"/>
      <c r="C58" s="36"/>
      <c r="D58" s="36"/>
      <c r="E58" s="36"/>
      <c r="F58" s="129"/>
      <c r="G58" s="47"/>
      <c r="H58" s="36"/>
    </row>
    <row r="59" spans="1:8" x14ac:dyDescent="0.2">
      <c r="A59" s="36">
        <v>1</v>
      </c>
      <c r="B59" s="170" t="s">
        <v>42</v>
      </c>
      <c r="C59" s="170"/>
      <c r="D59" s="170"/>
      <c r="E59" s="170"/>
      <c r="F59" s="130"/>
      <c r="G59" s="171">
        <v>0</v>
      </c>
      <c r="H59" s="171"/>
    </row>
    <row r="60" spans="1:8" x14ac:dyDescent="0.2">
      <c r="A60" s="36"/>
      <c r="B60" s="142"/>
      <c r="C60" s="142"/>
      <c r="D60" s="142"/>
      <c r="E60" s="142"/>
      <c r="F60" s="130"/>
      <c r="G60" s="172"/>
      <c r="H60" s="172"/>
    </row>
    <row r="61" spans="1:8" x14ac:dyDescent="0.2">
      <c r="A61" s="36">
        <v>2</v>
      </c>
      <c r="B61" s="170" t="s">
        <v>42</v>
      </c>
      <c r="C61" s="170"/>
      <c r="D61" s="170"/>
      <c r="E61" s="170"/>
      <c r="F61" s="130"/>
      <c r="G61" s="173">
        <v>0</v>
      </c>
      <c r="H61" s="173"/>
    </row>
    <row r="62" spans="1:8" x14ac:dyDescent="0.2">
      <c r="A62" s="36"/>
      <c r="B62" s="142"/>
      <c r="C62" s="142"/>
      <c r="D62" s="142"/>
      <c r="E62" s="142"/>
      <c r="F62" s="130"/>
      <c r="G62" s="173"/>
      <c r="H62" s="173"/>
    </row>
    <row r="63" spans="1:8" x14ac:dyDescent="0.2">
      <c r="A63" s="36">
        <v>3</v>
      </c>
      <c r="B63" s="170" t="s">
        <v>42</v>
      </c>
      <c r="C63" s="170"/>
      <c r="D63" s="170"/>
      <c r="E63" s="170"/>
      <c r="F63" s="130"/>
      <c r="G63" s="173">
        <v>0</v>
      </c>
      <c r="H63" s="173"/>
    </row>
    <row r="64" spans="1:8" x14ac:dyDescent="0.2">
      <c r="A64" s="36"/>
      <c r="B64" s="142"/>
      <c r="C64" s="142"/>
      <c r="D64" s="142"/>
      <c r="E64" s="142"/>
      <c r="F64" s="130"/>
      <c r="G64" s="173"/>
      <c r="H64" s="173"/>
    </row>
    <row r="65" spans="1:8" x14ac:dyDescent="0.2">
      <c r="A65" s="36">
        <v>4</v>
      </c>
      <c r="B65" s="170" t="s">
        <v>43</v>
      </c>
      <c r="C65" s="170"/>
      <c r="D65" s="170"/>
      <c r="E65" s="170"/>
      <c r="F65" s="130"/>
      <c r="G65" s="175">
        <v>0</v>
      </c>
      <c r="H65" s="175"/>
    </row>
    <row r="66" spans="1:8" x14ac:dyDescent="0.2">
      <c r="A66" s="36"/>
      <c r="B66" s="170" t="s">
        <v>138</v>
      </c>
      <c r="C66" s="170"/>
      <c r="D66" s="170"/>
      <c r="E66" s="170"/>
      <c r="F66" s="36"/>
      <c r="G66" s="145"/>
      <c r="H66" s="145"/>
    </row>
    <row r="67" spans="1:8" ht="6.6" customHeight="1" x14ac:dyDescent="0.2">
      <c r="A67" s="36"/>
      <c r="B67" s="36"/>
      <c r="C67" s="36"/>
      <c r="D67" s="36"/>
      <c r="E67" s="36"/>
      <c r="F67" s="36"/>
      <c r="G67" s="145"/>
      <c r="H67" s="145"/>
    </row>
    <row r="68" spans="1:8" ht="15" thickBot="1" x14ac:dyDescent="0.25">
      <c r="A68" s="36"/>
      <c r="B68" s="36"/>
      <c r="C68" s="36"/>
      <c r="D68" s="36"/>
      <c r="E68" s="36"/>
      <c r="F68" s="131" t="s">
        <v>44</v>
      </c>
      <c r="G68" s="174">
        <f>SUM(G59:H65)</f>
        <v>0</v>
      </c>
      <c r="H68" s="174"/>
    </row>
    <row r="69" spans="1:8" ht="15" thickTop="1" x14ac:dyDescent="0.2"/>
  </sheetData>
  <sheetProtection algorithmName="SHA-512" hashValue="WWj0tlfMKsS1RJ23lx23qP1TjK6mlvuyfgzb3PNciUDMHKU3zWts8FXlsY66DrdIQXjqCwEnhI8bGeMtpIfxIw==" saltValue="bYFyQJXtuCb0aCahk3pkEQ==" spinCount="100000" sheet="1" objects="1" scenarios="1" insertRows="0" selectLockedCells="1"/>
  <protectedRanges>
    <protectedRange sqref="B27" name="Range1"/>
  </protectedRanges>
  <mergeCells count="14">
    <mergeCell ref="B66:E66"/>
    <mergeCell ref="G68:H68"/>
    <mergeCell ref="G62:H62"/>
    <mergeCell ref="B63:E63"/>
    <mergeCell ref="G63:H63"/>
    <mergeCell ref="G64:H64"/>
    <mergeCell ref="B65:E65"/>
    <mergeCell ref="G65:H65"/>
    <mergeCell ref="D38:E38"/>
    <mergeCell ref="B59:E59"/>
    <mergeCell ref="G59:H59"/>
    <mergeCell ref="G60:H60"/>
    <mergeCell ref="B61:E61"/>
    <mergeCell ref="G61:H61"/>
  </mergeCells>
  <printOptions horizontalCentered="1"/>
  <pageMargins left="0.5" right="0.5" top="0.5" bottom="0.5" header="0.3" footer="0.3"/>
  <pageSetup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13" transitionEvaluation="1" codeName="Sheet2">
    <pageSetUpPr fitToPage="1"/>
  </sheetPr>
  <dimension ref="A1:L83"/>
  <sheetViews>
    <sheetView showGridLines="0" topLeftCell="A3" workbookViewId="0">
      <pane xSplit="1" ySplit="10" topLeftCell="B13" activePane="bottomRight" state="frozen"/>
      <selection activeCell="A3" sqref="A3"/>
      <selection pane="topRight" activeCell="B3" sqref="B3"/>
      <selection pane="bottomLeft" activeCell="A13" sqref="A13"/>
      <selection pane="bottomRight" activeCell="J19" sqref="J19"/>
    </sheetView>
  </sheetViews>
  <sheetFormatPr defaultColWidth="9.83203125" defaultRowHeight="12.75" x14ac:dyDescent="0.2"/>
  <cols>
    <col min="1" max="1" width="5.6640625" style="80" customWidth="1"/>
    <col min="2" max="2" width="32.33203125" style="80" customWidth="1"/>
    <col min="3" max="10" width="20.6640625" style="80" customWidth="1"/>
    <col min="11" max="11" width="9.83203125" style="80"/>
    <col min="12" max="12" width="13.33203125" style="80" customWidth="1"/>
    <col min="13" max="16384" width="9.83203125" style="80"/>
  </cols>
  <sheetData>
    <row r="1" spans="1:10" s="25" customFormat="1" ht="13.5" thickBot="1" x14ac:dyDescent="0.25">
      <c r="A1" s="17" t="s">
        <v>45</v>
      </c>
      <c r="B1" s="18"/>
      <c r="C1" s="18"/>
      <c r="D1" s="18"/>
      <c r="E1" s="19"/>
      <c r="F1" s="18"/>
      <c r="G1" s="20"/>
      <c r="H1" s="18"/>
      <c r="I1" s="21"/>
      <c r="J1" s="74"/>
    </row>
    <row r="2" spans="1:10" s="25" customFormat="1" ht="14.1" customHeight="1" x14ac:dyDescent="0.2">
      <c r="A2" s="22"/>
      <c r="B2" s="23"/>
      <c r="C2" s="23"/>
      <c r="D2" s="23"/>
      <c r="E2" s="23"/>
      <c r="F2" s="23"/>
      <c r="G2" s="23"/>
      <c r="H2" s="24" t="s">
        <v>46</v>
      </c>
    </row>
    <row r="3" spans="1:10" s="25" customFormat="1" ht="14.1" customHeight="1" x14ac:dyDescent="0.2">
      <c r="A3" s="22" t="s">
        <v>47</v>
      </c>
      <c r="B3" s="23"/>
      <c r="C3" s="23"/>
      <c r="D3" s="23"/>
      <c r="E3" s="23"/>
      <c r="F3" s="23"/>
      <c r="G3" s="23"/>
      <c r="H3" s="24" t="s">
        <v>48</v>
      </c>
      <c r="I3" s="134"/>
    </row>
    <row r="4" spans="1:10" s="25" customFormat="1" ht="14.1" customHeight="1" x14ac:dyDescent="0.2">
      <c r="A4" s="22" t="s">
        <v>49</v>
      </c>
      <c r="B4" s="23"/>
      <c r="C4" s="23"/>
      <c r="D4" s="23"/>
      <c r="E4" s="23"/>
      <c r="F4" s="23"/>
      <c r="G4" s="23"/>
      <c r="H4" s="24" t="s">
        <v>50</v>
      </c>
      <c r="I4" s="134"/>
    </row>
    <row r="5" spans="1:10" s="25" customFormat="1" ht="14.1" customHeight="1" x14ac:dyDescent="0.2">
      <c r="A5" s="22" t="s">
        <v>51</v>
      </c>
      <c r="B5" s="23"/>
      <c r="C5" s="23"/>
      <c r="D5" s="23"/>
      <c r="E5" s="23"/>
      <c r="F5" s="23"/>
      <c r="G5" s="23"/>
      <c r="H5" s="24" t="s">
        <v>52</v>
      </c>
      <c r="I5" s="134"/>
    </row>
    <row r="6" spans="1:10" s="25" customFormat="1" x14ac:dyDescent="0.2">
      <c r="A6" s="23"/>
      <c r="B6" s="23"/>
      <c r="C6" s="23"/>
      <c r="D6" s="23"/>
      <c r="E6" s="23"/>
      <c r="F6" s="23"/>
      <c r="G6" s="23"/>
      <c r="H6" s="23"/>
    </row>
    <row r="7" spans="1:10" s="25" customFormat="1" x14ac:dyDescent="0.2">
      <c r="A7" s="26" t="s">
        <v>53</v>
      </c>
      <c r="B7" s="26" t="s">
        <v>54</v>
      </c>
      <c r="C7" s="26" t="s">
        <v>55</v>
      </c>
      <c r="D7" s="26" t="s">
        <v>56</v>
      </c>
      <c r="E7" s="26" t="s">
        <v>57</v>
      </c>
      <c r="F7" s="26" t="s">
        <v>58</v>
      </c>
      <c r="G7" s="27" t="s">
        <v>59</v>
      </c>
      <c r="H7" s="28"/>
      <c r="I7" s="27" t="s">
        <v>60</v>
      </c>
      <c r="J7" s="29" t="s">
        <v>61</v>
      </c>
    </row>
    <row r="8" spans="1:10" s="25" customFormat="1" ht="14.25" customHeight="1" x14ac:dyDescent="0.2">
      <c r="A8" s="5" t="s">
        <v>62</v>
      </c>
      <c r="B8" s="5" t="s">
        <v>63</v>
      </c>
      <c r="C8" s="5" t="s">
        <v>64</v>
      </c>
      <c r="D8" s="6" t="s">
        <v>65</v>
      </c>
      <c r="E8" s="7"/>
      <c r="F8" s="5" t="s">
        <v>66</v>
      </c>
      <c r="G8" s="5" t="s">
        <v>67</v>
      </c>
      <c r="H8" s="5" t="s">
        <v>68</v>
      </c>
      <c r="I8" s="8" t="s">
        <v>69</v>
      </c>
      <c r="J8" s="9" t="s">
        <v>70</v>
      </c>
    </row>
    <row r="9" spans="1:10" s="25" customFormat="1" ht="12.75" customHeight="1" x14ac:dyDescent="0.2">
      <c r="A9" s="10" t="s">
        <v>71</v>
      </c>
      <c r="B9" s="11"/>
      <c r="C9" s="5" t="s">
        <v>72</v>
      </c>
      <c r="D9" s="5" t="s">
        <v>73</v>
      </c>
      <c r="E9" s="5" t="s">
        <v>74</v>
      </c>
      <c r="F9" s="5" t="s">
        <v>75</v>
      </c>
      <c r="G9" s="5" t="s">
        <v>76</v>
      </c>
      <c r="H9" s="5" t="s">
        <v>77</v>
      </c>
      <c r="I9" s="8" t="s">
        <v>78</v>
      </c>
      <c r="J9" s="12" t="s">
        <v>79</v>
      </c>
    </row>
    <row r="10" spans="1:10" s="25" customFormat="1" ht="12.75" customHeight="1" x14ac:dyDescent="0.2">
      <c r="A10" s="11"/>
      <c r="B10" s="11"/>
      <c r="C10" s="11"/>
      <c r="D10" s="5" t="s">
        <v>80</v>
      </c>
      <c r="E10" s="11"/>
      <c r="F10" s="5" t="s">
        <v>81</v>
      </c>
      <c r="G10" s="5" t="s">
        <v>82</v>
      </c>
      <c r="H10" s="11"/>
      <c r="I10" s="8" t="s">
        <v>83</v>
      </c>
      <c r="J10" s="9" t="s">
        <v>84</v>
      </c>
    </row>
    <row r="11" spans="1:10" s="25" customFormat="1" ht="12.75" customHeight="1" x14ac:dyDescent="0.2">
      <c r="A11" s="11"/>
      <c r="B11" s="11"/>
      <c r="C11" s="11"/>
      <c r="D11" s="5" t="s">
        <v>85</v>
      </c>
      <c r="E11" s="11"/>
      <c r="F11" s="5" t="s">
        <v>86</v>
      </c>
      <c r="G11" s="5" t="s">
        <v>87</v>
      </c>
      <c r="H11" s="11"/>
      <c r="I11" s="11"/>
      <c r="J11" s="13"/>
    </row>
    <row r="12" spans="1:10" s="25" customFormat="1" ht="12.75" customHeight="1" x14ac:dyDescent="0.2">
      <c r="A12" s="14"/>
      <c r="B12" s="14"/>
      <c r="C12" s="14"/>
      <c r="D12" s="14"/>
      <c r="E12" s="14"/>
      <c r="F12" s="15" t="s">
        <v>88</v>
      </c>
      <c r="G12" s="15" t="s">
        <v>89</v>
      </c>
      <c r="H12" s="14"/>
      <c r="I12" s="14"/>
      <c r="J12" s="16"/>
    </row>
    <row r="13" spans="1:10" s="25" customFormat="1" x14ac:dyDescent="0.2">
      <c r="A13" s="30">
        <v>1</v>
      </c>
      <c r="B13" s="30"/>
      <c r="C13" s="31"/>
      <c r="D13" s="31"/>
      <c r="E13" s="31"/>
      <c r="F13" s="31"/>
      <c r="G13" s="163">
        <f>D13+E13+F13</f>
        <v>0</v>
      </c>
      <c r="H13" s="164" t="str">
        <f>IF(C13=0,"",G13/C13)</f>
        <v/>
      </c>
      <c r="I13" s="163">
        <f>C13-G13</f>
        <v>0</v>
      </c>
      <c r="J13" s="166">
        <f>AFP!$B$27/100*G13</f>
        <v>0</v>
      </c>
    </row>
    <row r="14" spans="1:10" s="25" customFormat="1" x14ac:dyDescent="0.2">
      <c r="A14" s="30">
        <v>2</v>
      </c>
      <c r="B14" s="30"/>
      <c r="C14" s="31"/>
      <c r="D14" s="31"/>
      <c r="E14" s="31"/>
      <c r="F14" s="31"/>
      <c r="G14" s="163">
        <f t="shared" ref="G14:G77" si="0">D14+E14+F14</f>
        <v>0</v>
      </c>
      <c r="H14" s="164" t="str">
        <f t="shared" ref="H14:H77" si="1">IF(C14=0,"",G14/C14)</f>
        <v/>
      </c>
      <c r="I14" s="163">
        <f t="shared" ref="I14:I77" si="2">C14-G14</f>
        <v>0</v>
      </c>
      <c r="J14" s="166">
        <f>AFP!$B$27/100*G14</f>
        <v>0</v>
      </c>
    </row>
    <row r="15" spans="1:10" s="25" customFormat="1" x14ac:dyDescent="0.2">
      <c r="A15" s="30">
        <v>3</v>
      </c>
      <c r="B15" s="30"/>
      <c r="C15" s="31"/>
      <c r="D15" s="31"/>
      <c r="E15" s="31"/>
      <c r="F15" s="31"/>
      <c r="G15" s="163">
        <f t="shared" si="0"/>
        <v>0</v>
      </c>
      <c r="H15" s="164" t="str">
        <f t="shared" si="1"/>
        <v/>
      </c>
      <c r="I15" s="163">
        <f t="shared" si="2"/>
        <v>0</v>
      </c>
      <c r="J15" s="166">
        <f>AFP!$B$27/100*G15</f>
        <v>0</v>
      </c>
    </row>
    <row r="16" spans="1:10" s="25" customFormat="1" x14ac:dyDescent="0.2">
      <c r="A16" s="30">
        <v>4</v>
      </c>
      <c r="B16" s="30"/>
      <c r="C16" s="31"/>
      <c r="D16" s="31"/>
      <c r="E16" s="31"/>
      <c r="F16" s="31"/>
      <c r="G16" s="163">
        <f t="shared" si="0"/>
        <v>0</v>
      </c>
      <c r="H16" s="164" t="str">
        <f t="shared" si="1"/>
        <v/>
      </c>
      <c r="I16" s="163">
        <f t="shared" si="2"/>
        <v>0</v>
      </c>
      <c r="J16" s="166">
        <f>AFP!$B$27/100*G16</f>
        <v>0</v>
      </c>
    </row>
    <row r="17" spans="1:10" s="25" customFormat="1" x14ac:dyDescent="0.2">
      <c r="A17" s="30">
        <v>5</v>
      </c>
      <c r="B17" s="30"/>
      <c r="C17" s="31"/>
      <c r="D17" s="31"/>
      <c r="E17" s="31"/>
      <c r="F17" s="31"/>
      <c r="G17" s="163">
        <f t="shared" si="0"/>
        <v>0</v>
      </c>
      <c r="H17" s="164" t="str">
        <f t="shared" si="1"/>
        <v/>
      </c>
      <c r="I17" s="163">
        <f t="shared" si="2"/>
        <v>0</v>
      </c>
      <c r="J17" s="166">
        <f>AFP!$B$27/100*G17</f>
        <v>0</v>
      </c>
    </row>
    <row r="18" spans="1:10" s="25" customFormat="1" x14ac:dyDescent="0.2">
      <c r="A18" s="30">
        <v>6</v>
      </c>
      <c r="B18" s="30"/>
      <c r="C18" s="31"/>
      <c r="D18" s="31"/>
      <c r="E18" s="31"/>
      <c r="F18" s="31"/>
      <c r="G18" s="163">
        <f t="shared" si="0"/>
        <v>0</v>
      </c>
      <c r="H18" s="164" t="str">
        <f t="shared" si="1"/>
        <v/>
      </c>
      <c r="I18" s="163">
        <f t="shared" si="2"/>
        <v>0</v>
      </c>
      <c r="J18" s="166">
        <f>AFP!$B$27/100*G18</f>
        <v>0</v>
      </c>
    </row>
    <row r="19" spans="1:10" s="25" customFormat="1" x14ac:dyDescent="0.2">
      <c r="A19" s="30">
        <v>7</v>
      </c>
      <c r="B19" s="30"/>
      <c r="C19" s="31"/>
      <c r="D19" s="31"/>
      <c r="E19" s="31"/>
      <c r="F19" s="31"/>
      <c r="G19" s="163">
        <f t="shared" si="0"/>
        <v>0</v>
      </c>
      <c r="H19" s="164" t="str">
        <f t="shared" si="1"/>
        <v/>
      </c>
      <c r="I19" s="163">
        <f t="shared" si="2"/>
        <v>0</v>
      </c>
      <c r="J19" s="166">
        <f>AFP!$B$27/100*G19</f>
        <v>0</v>
      </c>
    </row>
    <row r="20" spans="1:10" s="25" customFormat="1" x14ac:dyDescent="0.2">
      <c r="A20" s="30">
        <v>8</v>
      </c>
      <c r="B20" s="30"/>
      <c r="C20" s="31"/>
      <c r="D20" s="31"/>
      <c r="E20" s="31"/>
      <c r="F20" s="31"/>
      <c r="G20" s="163">
        <f t="shared" si="0"/>
        <v>0</v>
      </c>
      <c r="H20" s="164" t="str">
        <f t="shared" si="1"/>
        <v/>
      </c>
      <c r="I20" s="163">
        <f t="shared" si="2"/>
        <v>0</v>
      </c>
      <c r="J20" s="166">
        <f>AFP!$B$27/100*G20</f>
        <v>0</v>
      </c>
    </row>
    <row r="21" spans="1:10" s="25" customFormat="1" x14ac:dyDescent="0.2">
      <c r="A21" s="30">
        <v>9</v>
      </c>
      <c r="B21" s="30"/>
      <c r="C21" s="31"/>
      <c r="D21" s="31"/>
      <c r="E21" s="31"/>
      <c r="F21" s="31"/>
      <c r="G21" s="163">
        <f t="shared" si="0"/>
        <v>0</v>
      </c>
      <c r="H21" s="164" t="str">
        <f t="shared" si="1"/>
        <v/>
      </c>
      <c r="I21" s="163">
        <f t="shared" si="2"/>
        <v>0</v>
      </c>
      <c r="J21" s="166">
        <f>AFP!$B$27/100*G21</f>
        <v>0</v>
      </c>
    </row>
    <row r="22" spans="1:10" s="25" customFormat="1" x14ac:dyDescent="0.2">
      <c r="A22" s="30">
        <v>10</v>
      </c>
      <c r="B22" s="30"/>
      <c r="C22" s="31"/>
      <c r="D22" s="31"/>
      <c r="E22" s="31"/>
      <c r="F22" s="31"/>
      <c r="G22" s="163">
        <f t="shared" si="0"/>
        <v>0</v>
      </c>
      <c r="H22" s="164" t="str">
        <f t="shared" si="1"/>
        <v/>
      </c>
      <c r="I22" s="163">
        <f t="shared" si="2"/>
        <v>0</v>
      </c>
      <c r="J22" s="166">
        <f>AFP!$B$27/100*G22</f>
        <v>0</v>
      </c>
    </row>
    <row r="23" spans="1:10" s="25" customFormat="1" x14ac:dyDescent="0.2">
      <c r="A23" s="30">
        <v>11</v>
      </c>
      <c r="B23" s="30"/>
      <c r="C23" s="31"/>
      <c r="D23" s="31"/>
      <c r="E23" s="31"/>
      <c r="F23" s="31"/>
      <c r="G23" s="163">
        <f t="shared" si="0"/>
        <v>0</v>
      </c>
      <c r="H23" s="164" t="str">
        <f t="shared" si="1"/>
        <v/>
      </c>
      <c r="I23" s="163">
        <f t="shared" si="2"/>
        <v>0</v>
      </c>
      <c r="J23" s="166">
        <f>AFP!$B$27/100*G23</f>
        <v>0</v>
      </c>
    </row>
    <row r="24" spans="1:10" s="25" customFormat="1" x14ac:dyDescent="0.2">
      <c r="A24" s="30">
        <v>12</v>
      </c>
      <c r="B24" s="30"/>
      <c r="C24" s="31"/>
      <c r="D24" s="31"/>
      <c r="E24" s="31"/>
      <c r="F24" s="31"/>
      <c r="G24" s="163">
        <f t="shared" si="0"/>
        <v>0</v>
      </c>
      <c r="H24" s="164" t="str">
        <f t="shared" si="1"/>
        <v/>
      </c>
      <c r="I24" s="163">
        <f t="shared" si="2"/>
        <v>0</v>
      </c>
      <c r="J24" s="166">
        <f>AFP!$B$27/100*G24</f>
        <v>0</v>
      </c>
    </row>
    <row r="25" spans="1:10" s="25" customFormat="1" x14ac:dyDescent="0.2">
      <c r="A25" s="30">
        <v>13</v>
      </c>
      <c r="B25" s="30"/>
      <c r="C25" s="31"/>
      <c r="D25" s="31"/>
      <c r="E25" s="31"/>
      <c r="F25" s="31"/>
      <c r="G25" s="163">
        <f t="shared" si="0"/>
        <v>0</v>
      </c>
      <c r="H25" s="164" t="str">
        <f t="shared" si="1"/>
        <v/>
      </c>
      <c r="I25" s="163">
        <f t="shared" si="2"/>
        <v>0</v>
      </c>
      <c r="J25" s="166">
        <f>AFP!$B$27/100*G25</f>
        <v>0</v>
      </c>
    </row>
    <row r="26" spans="1:10" s="25" customFormat="1" x14ac:dyDescent="0.2">
      <c r="A26" s="30">
        <v>14</v>
      </c>
      <c r="B26" s="30"/>
      <c r="C26" s="31"/>
      <c r="D26" s="31"/>
      <c r="E26" s="31"/>
      <c r="F26" s="31"/>
      <c r="G26" s="163">
        <f t="shared" si="0"/>
        <v>0</v>
      </c>
      <c r="H26" s="164" t="str">
        <f t="shared" si="1"/>
        <v/>
      </c>
      <c r="I26" s="163">
        <f t="shared" si="2"/>
        <v>0</v>
      </c>
      <c r="J26" s="166">
        <f>AFP!$B$27/100*G26</f>
        <v>0</v>
      </c>
    </row>
    <row r="27" spans="1:10" s="25" customFormat="1" x14ac:dyDescent="0.2">
      <c r="A27" s="30">
        <v>15</v>
      </c>
      <c r="B27" s="30"/>
      <c r="C27" s="31"/>
      <c r="D27" s="31"/>
      <c r="E27" s="31"/>
      <c r="F27" s="31"/>
      <c r="G27" s="163">
        <f t="shared" si="0"/>
        <v>0</v>
      </c>
      <c r="H27" s="164" t="str">
        <f t="shared" si="1"/>
        <v/>
      </c>
      <c r="I27" s="163">
        <f t="shared" si="2"/>
        <v>0</v>
      </c>
      <c r="J27" s="166">
        <f>AFP!$B$27/100*G27</f>
        <v>0</v>
      </c>
    </row>
    <row r="28" spans="1:10" s="25" customFormat="1" x14ac:dyDescent="0.2">
      <c r="A28" s="30">
        <v>16</v>
      </c>
      <c r="B28" s="30"/>
      <c r="C28" s="31"/>
      <c r="D28" s="31"/>
      <c r="E28" s="31"/>
      <c r="F28" s="31"/>
      <c r="G28" s="163">
        <f t="shared" si="0"/>
        <v>0</v>
      </c>
      <c r="H28" s="164" t="str">
        <f t="shared" si="1"/>
        <v/>
      </c>
      <c r="I28" s="163">
        <f t="shared" si="2"/>
        <v>0</v>
      </c>
      <c r="J28" s="166">
        <f>AFP!$B$27/100*G28</f>
        <v>0</v>
      </c>
    </row>
    <row r="29" spans="1:10" s="25" customFormat="1" x14ac:dyDescent="0.2">
      <c r="A29" s="30">
        <v>17</v>
      </c>
      <c r="B29" s="30"/>
      <c r="C29" s="31"/>
      <c r="D29" s="31"/>
      <c r="E29" s="31"/>
      <c r="F29" s="31"/>
      <c r="G29" s="163">
        <f t="shared" si="0"/>
        <v>0</v>
      </c>
      <c r="H29" s="164" t="str">
        <f t="shared" si="1"/>
        <v/>
      </c>
      <c r="I29" s="163">
        <f t="shared" si="2"/>
        <v>0</v>
      </c>
      <c r="J29" s="166">
        <f>AFP!$B$27/100*G29</f>
        <v>0</v>
      </c>
    </row>
    <row r="30" spans="1:10" s="25" customFormat="1" x14ac:dyDescent="0.2">
      <c r="A30" s="30">
        <v>18</v>
      </c>
      <c r="B30" s="30"/>
      <c r="C30" s="31"/>
      <c r="D30" s="31"/>
      <c r="E30" s="31"/>
      <c r="F30" s="31"/>
      <c r="G30" s="163">
        <f t="shared" si="0"/>
        <v>0</v>
      </c>
      <c r="H30" s="164" t="str">
        <f t="shared" si="1"/>
        <v/>
      </c>
      <c r="I30" s="163">
        <f t="shared" si="2"/>
        <v>0</v>
      </c>
      <c r="J30" s="166">
        <f>AFP!$B$27/100*G30</f>
        <v>0</v>
      </c>
    </row>
    <row r="31" spans="1:10" s="25" customFormat="1" x14ac:dyDescent="0.2">
      <c r="A31" s="30">
        <v>19</v>
      </c>
      <c r="B31" s="30"/>
      <c r="C31" s="31"/>
      <c r="D31" s="31"/>
      <c r="E31" s="31"/>
      <c r="F31" s="31"/>
      <c r="G31" s="163">
        <f t="shared" si="0"/>
        <v>0</v>
      </c>
      <c r="H31" s="164" t="str">
        <f t="shared" si="1"/>
        <v/>
      </c>
      <c r="I31" s="163">
        <f t="shared" si="2"/>
        <v>0</v>
      </c>
      <c r="J31" s="166">
        <f>AFP!$B$27/100*G31</f>
        <v>0</v>
      </c>
    </row>
    <row r="32" spans="1:10" s="25" customFormat="1" x14ac:dyDescent="0.2">
      <c r="A32" s="30">
        <v>20</v>
      </c>
      <c r="B32" s="30"/>
      <c r="C32" s="31"/>
      <c r="D32" s="31"/>
      <c r="E32" s="31"/>
      <c r="F32" s="31"/>
      <c r="G32" s="163">
        <f t="shared" si="0"/>
        <v>0</v>
      </c>
      <c r="H32" s="164" t="str">
        <f t="shared" si="1"/>
        <v/>
      </c>
      <c r="I32" s="163">
        <f t="shared" si="2"/>
        <v>0</v>
      </c>
      <c r="J32" s="166">
        <f>AFP!$B$27/100*G32</f>
        <v>0</v>
      </c>
    </row>
    <row r="33" spans="1:10" s="25" customFormat="1" x14ac:dyDescent="0.2">
      <c r="A33" s="30">
        <v>21</v>
      </c>
      <c r="B33" s="30"/>
      <c r="C33" s="31"/>
      <c r="D33" s="31"/>
      <c r="E33" s="31"/>
      <c r="F33" s="31"/>
      <c r="G33" s="163">
        <f t="shared" si="0"/>
        <v>0</v>
      </c>
      <c r="H33" s="164" t="str">
        <f t="shared" si="1"/>
        <v/>
      </c>
      <c r="I33" s="163">
        <f t="shared" si="2"/>
        <v>0</v>
      </c>
      <c r="J33" s="166">
        <f>AFP!$B$27/100*G33</f>
        <v>0</v>
      </c>
    </row>
    <row r="34" spans="1:10" s="25" customFormat="1" x14ac:dyDescent="0.2">
      <c r="A34" s="30">
        <v>22</v>
      </c>
      <c r="B34" s="30"/>
      <c r="C34" s="31"/>
      <c r="D34" s="31"/>
      <c r="E34" s="31"/>
      <c r="F34" s="31"/>
      <c r="G34" s="163">
        <f t="shared" si="0"/>
        <v>0</v>
      </c>
      <c r="H34" s="164" t="str">
        <f t="shared" si="1"/>
        <v/>
      </c>
      <c r="I34" s="163">
        <f t="shared" si="2"/>
        <v>0</v>
      </c>
      <c r="J34" s="166">
        <f>AFP!$B$27/100*G34</f>
        <v>0</v>
      </c>
    </row>
    <row r="35" spans="1:10" s="25" customFormat="1" x14ac:dyDescent="0.2">
      <c r="A35" s="30">
        <v>23</v>
      </c>
      <c r="B35" s="30"/>
      <c r="C35" s="31"/>
      <c r="D35" s="31"/>
      <c r="E35" s="31"/>
      <c r="F35" s="31"/>
      <c r="G35" s="163">
        <f t="shared" si="0"/>
        <v>0</v>
      </c>
      <c r="H35" s="164" t="str">
        <f t="shared" si="1"/>
        <v/>
      </c>
      <c r="I35" s="163">
        <f t="shared" si="2"/>
        <v>0</v>
      </c>
      <c r="J35" s="166">
        <f>AFP!$B$27/100*G35</f>
        <v>0</v>
      </c>
    </row>
    <row r="36" spans="1:10" s="25" customFormat="1" x14ac:dyDescent="0.2">
      <c r="A36" s="30">
        <v>24</v>
      </c>
      <c r="B36" s="30"/>
      <c r="C36" s="31"/>
      <c r="D36" s="31"/>
      <c r="E36" s="31"/>
      <c r="F36" s="31"/>
      <c r="G36" s="163">
        <f t="shared" si="0"/>
        <v>0</v>
      </c>
      <c r="H36" s="164" t="str">
        <f t="shared" si="1"/>
        <v/>
      </c>
      <c r="I36" s="163">
        <f t="shared" si="2"/>
        <v>0</v>
      </c>
      <c r="J36" s="166">
        <f>AFP!$B$27/100*G36</f>
        <v>0</v>
      </c>
    </row>
    <row r="37" spans="1:10" s="25" customFormat="1" x14ac:dyDescent="0.2">
      <c r="A37" s="30">
        <v>25</v>
      </c>
      <c r="B37" s="30"/>
      <c r="C37" s="31"/>
      <c r="D37" s="31"/>
      <c r="E37" s="31"/>
      <c r="F37" s="31"/>
      <c r="G37" s="163">
        <f t="shared" si="0"/>
        <v>0</v>
      </c>
      <c r="H37" s="164" t="str">
        <f t="shared" si="1"/>
        <v/>
      </c>
      <c r="I37" s="163">
        <f t="shared" si="2"/>
        <v>0</v>
      </c>
      <c r="J37" s="166">
        <f>AFP!$B$27/100*G37</f>
        <v>0</v>
      </c>
    </row>
    <row r="38" spans="1:10" s="25" customFormat="1" x14ac:dyDescent="0.2">
      <c r="A38" s="30">
        <v>26</v>
      </c>
      <c r="B38" s="30"/>
      <c r="C38" s="31"/>
      <c r="D38" s="31"/>
      <c r="E38" s="31"/>
      <c r="F38" s="31"/>
      <c r="G38" s="163">
        <f t="shared" si="0"/>
        <v>0</v>
      </c>
      <c r="H38" s="164" t="str">
        <f t="shared" si="1"/>
        <v/>
      </c>
      <c r="I38" s="163">
        <f t="shared" si="2"/>
        <v>0</v>
      </c>
      <c r="J38" s="166">
        <f>AFP!$B$27/100*G38</f>
        <v>0</v>
      </c>
    </row>
    <row r="39" spans="1:10" s="25" customFormat="1" x14ac:dyDescent="0.2">
      <c r="A39" s="30">
        <v>27</v>
      </c>
      <c r="B39" s="30"/>
      <c r="C39" s="31"/>
      <c r="D39" s="31"/>
      <c r="E39" s="31"/>
      <c r="F39" s="31"/>
      <c r="G39" s="163">
        <f t="shared" si="0"/>
        <v>0</v>
      </c>
      <c r="H39" s="164" t="str">
        <f t="shared" si="1"/>
        <v/>
      </c>
      <c r="I39" s="163">
        <f t="shared" si="2"/>
        <v>0</v>
      </c>
      <c r="J39" s="166">
        <f>AFP!$B$27/100*G39</f>
        <v>0</v>
      </c>
    </row>
    <row r="40" spans="1:10" s="25" customFormat="1" x14ac:dyDescent="0.2">
      <c r="A40" s="30">
        <v>28</v>
      </c>
      <c r="B40" s="30"/>
      <c r="C40" s="31"/>
      <c r="D40" s="31"/>
      <c r="E40" s="31"/>
      <c r="F40" s="31"/>
      <c r="G40" s="163">
        <f t="shared" si="0"/>
        <v>0</v>
      </c>
      <c r="H40" s="164" t="str">
        <f t="shared" si="1"/>
        <v/>
      </c>
      <c r="I40" s="163">
        <f t="shared" si="2"/>
        <v>0</v>
      </c>
      <c r="J40" s="166">
        <f>AFP!$B$27/100*G40</f>
        <v>0</v>
      </c>
    </row>
    <row r="41" spans="1:10" s="25" customFormat="1" x14ac:dyDescent="0.2">
      <c r="A41" s="30">
        <v>29</v>
      </c>
      <c r="B41" s="30"/>
      <c r="C41" s="31"/>
      <c r="D41" s="31"/>
      <c r="E41" s="31"/>
      <c r="F41" s="31"/>
      <c r="G41" s="163">
        <f t="shared" si="0"/>
        <v>0</v>
      </c>
      <c r="H41" s="164" t="str">
        <f t="shared" si="1"/>
        <v/>
      </c>
      <c r="I41" s="163">
        <f t="shared" si="2"/>
        <v>0</v>
      </c>
      <c r="J41" s="166">
        <f>AFP!$B$27/100*G41</f>
        <v>0</v>
      </c>
    </row>
    <row r="42" spans="1:10" s="25" customFormat="1" x14ac:dyDescent="0.2">
      <c r="A42" s="30">
        <v>30</v>
      </c>
      <c r="B42" s="30"/>
      <c r="C42" s="31"/>
      <c r="D42" s="31"/>
      <c r="E42" s="31"/>
      <c r="F42" s="31"/>
      <c r="G42" s="163">
        <f t="shared" si="0"/>
        <v>0</v>
      </c>
      <c r="H42" s="164" t="str">
        <f t="shared" si="1"/>
        <v/>
      </c>
      <c r="I42" s="163">
        <f t="shared" si="2"/>
        <v>0</v>
      </c>
      <c r="J42" s="166">
        <f>AFP!$B$27/100*G42</f>
        <v>0</v>
      </c>
    </row>
    <row r="43" spans="1:10" s="25" customFormat="1" x14ac:dyDescent="0.2">
      <c r="A43" s="30">
        <v>31</v>
      </c>
      <c r="B43" s="30"/>
      <c r="C43" s="31"/>
      <c r="D43" s="31"/>
      <c r="E43" s="31"/>
      <c r="F43" s="31"/>
      <c r="G43" s="163">
        <f t="shared" si="0"/>
        <v>0</v>
      </c>
      <c r="H43" s="164" t="str">
        <f t="shared" si="1"/>
        <v/>
      </c>
      <c r="I43" s="163">
        <f t="shared" si="2"/>
        <v>0</v>
      </c>
      <c r="J43" s="166">
        <f>AFP!$B$27/100*G43</f>
        <v>0</v>
      </c>
    </row>
    <row r="44" spans="1:10" s="25" customFormat="1" x14ac:dyDescent="0.2">
      <c r="A44" s="30">
        <v>32</v>
      </c>
      <c r="B44" s="30"/>
      <c r="C44" s="31"/>
      <c r="D44" s="31"/>
      <c r="E44" s="31"/>
      <c r="F44" s="31"/>
      <c r="G44" s="163">
        <f t="shared" si="0"/>
        <v>0</v>
      </c>
      <c r="H44" s="164" t="str">
        <f t="shared" si="1"/>
        <v/>
      </c>
      <c r="I44" s="163">
        <f t="shared" si="2"/>
        <v>0</v>
      </c>
      <c r="J44" s="166">
        <f>AFP!$B$27/100*G44</f>
        <v>0</v>
      </c>
    </row>
    <row r="45" spans="1:10" s="25" customFormat="1" x14ac:dyDescent="0.2">
      <c r="A45" s="30">
        <v>33</v>
      </c>
      <c r="B45" s="30"/>
      <c r="C45" s="31"/>
      <c r="D45" s="31"/>
      <c r="E45" s="31"/>
      <c r="F45" s="31"/>
      <c r="G45" s="163">
        <f t="shared" si="0"/>
        <v>0</v>
      </c>
      <c r="H45" s="164" t="str">
        <f t="shared" si="1"/>
        <v/>
      </c>
      <c r="I45" s="163">
        <f t="shared" si="2"/>
        <v>0</v>
      </c>
      <c r="J45" s="166">
        <f>AFP!$B$27/100*G45</f>
        <v>0</v>
      </c>
    </row>
    <row r="46" spans="1:10" s="25" customFormat="1" x14ac:dyDescent="0.2">
      <c r="A46" s="30">
        <v>34</v>
      </c>
      <c r="B46" s="30"/>
      <c r="C46" s="31"/>
      <c r="D46" s="31"/>
      <c r="E46" s="31"/>
      <c r="F46" s="31"/>
      <c r="G46" s="163">
        <f t="shared" si="0"/>
        <v>0</v>
      </c>
      <c r="H46" s="164" t="str">
        <f t="shared" si="1"/>
        <v/>
      </c>
      <c r="I46" s="163">
        <f t="shared" si="2"/>
        <v>0</v>
      </c>
      <c r="J46" s="166">
        <f>AFP!$B$27/100*G46</f>
        <v>0</v>
      </c>
    </row>
    <row r="47" spans="1:10" s="25" customFormat="1" x14ac:dyDescent="0.2">
      <c r="A47" s="30">
        <v>35</v>
      </c>
      <c r="B47" s="30"/>
      <c r="C47" s="31"/>
      <c r="D47" s="31"/>
      <c r="E47" s="31"/>
      <c r="F47" s="31"/>
      <c r="G47" s="163">
        <f t="shared" si="0"/>
        <v>0</v>
      </c>
      <c r="H47" s="164" t="str">
        <f t="shared" si="1"/>
        <v/>
      </c>
      <c r="I47" s="163">
        <f t="shared" si="2"/>
        <v>0</v>
      </c>
      <c r="J47" s="166">
        <f>AFP!$B$27/100*G47</f>
        <v>0</v>
      </c>
    </row>
    <row r="48" spans="1:10" s="25" customFormat="1" x14ac:dyDescent="0.2">
      <c r="A48" s="30">
        <v>36</v>
      </c>
      <c r="B48" s="30"/>
      <c r="C48" s="31"/>
      <c r="D48" s="31"/>
      <c r="E48" s="31"/>
      <c r="F48" s="31"/>
      <c r="G48" s="163">
        <f t="shared" si="0"/>
        <v>0</v>
      </c>
      <c r="H48" s="164" t="str">
        <f t="shared" si="1"/>
        <v/>
      </c>
      <c r="I48" s="163">
        <f t="shared" si="2"/>
        <v>0</v>
      </c>
      <c r="J48" s="166">
        <f>AFP!$B$27/100*G48</f>
        <v>0</v>
      </c>
    </row>
    <row r="49" spans="1:10" s="25" customFormat="1" x14ac:dyDescent="0.2">
      <c r="A49" s="30">
        <v>37</v>
      </c>
      <c r="B49" s="30"/>
      <c r="C49" s="31"/>
      <c r="D49" s="31"/>
      <c r="E49" s="31"/>
      <c r="F49" s="31"/>
      <c r="G49" s="163">
        <f t="shared" si="0"/>
        <v>0</v>
      </c>
      <c r="H49" s="164" t="str">
        <f t="shared" si="1"/>
        <v/>
      </c>
      <c r="I49" s="163">
        <f t="shared" si="2"/>
        <v>0</v>
      </c>
      <c r="J49" s="166">
        <f>AFP!$B$27/100*G49</f>
        <v>0</v>
      </c>
    </row>
    <row r="50" spans="1:10" s="25" customFormat="1" x14ac:dyDescent="0.2">
      <c r="A50" s="30">
        <v>38</v>
      </c>
      <c r="B50" s="30"/>
      <c r="C50" s="31"/>
      <c r="D50" s="31"/>
      <c r="E50" s="31"/>
      <c r="F50" s="31"/>
      <c r="G50" s="163">
        <f t="shared" si="0"/>
        <v>0</v>
      </c>
      <c r="H50" s="164" t="str">
        <f t="shared" si="1"/>
        <v/>
      </c>
      <c r="I50" s="163">
        <f t="shared" si="2"/>
        <v>0</v>
      </c>
      <c r="J50" s="166">
        <f>AFP!$B$27/100*G50</f>
        <v>0</v>
      </c>
    </row>
    <row r="51" spans="1:10" s="25" customFormat="1" x14ac:dyDescent="0.2">
      <c r="A51" s="30">
        <v>39</v>
      </c>
      <c r="B51" s="30"/>
      <c r="C51" s="31"/>
      <c r="D51" s="31"/>
      <c r="E51" s="31"/>
      <c r="F51" s="31"/>
      <c r="G51" s="163">
        <f t="shared" si="0"/>
        <v>0</v>
      </c>
      <c r="H51" s="164" t="str">
        <f t="shared" si="1"/>
        <v/>
      </c>
      <c r="I51" s="163">
        <f t="shared" si="2"/>
        <v>0</v>
      </c>
      <c r="J51" s="166">
        <f>AFP!$B$27/100*G51</f>
        <v>0</v>
      </c>
    </row>
    <row r="52" spans="1:10" s="25" customFormat="1" x14ac:dyDescent="0.2">
      <c r="A52" s="30">
        <v>40</v>
      </c>
      <c r="B52" s="30"/>
      <c r="C52" s="31"/>
      <c r="D52" s="31"/>
      <c r="E52" s="31"/>
      <c r="F52" s="31"/>
      <c r="G52" s="163">
        <f t="shared" si="0"/>
        <v>0</v>
      </c>
      <c r="H52" s="164" t="str">
        <f t="shared" si="1"/>
        <v/>
      </c>
      <c r="I52" s="163">
        <f t="shared" si="2"/>
        <v>0</v>
      </c>
      <c r="J52" s="166">
        <f>AFP!$B$27/100*G52</f>
        <v>0</v>
      </c>
    </row>
    <row r="53" spans="1:10" s="25" customFormat="1" x14ac:dyDescent="0.2">
      <c r="A53" s="30">
        <v>41</v>
      </c>
      <c r="B53" s="30"/>
      <c r="C53" s="31"/>
      <c r="D53" s="31"/>
      <c r="E53" s="31"/>
      <c r="F53" s="31"/>
      <c r="G53" s="163">
        <f t="shared" si="0"/>
        <v>0</v>
      </c>
      <c r="H53" s="164" t="str">
        <f t="shared" si="1"/>
        <v/>
      </c>
      <c r="I53" s="163">
        <f t="shared" si="2"/>
        <v>0</v>
      </c>
      <c r="J53" s="166">
        <f>AFP!$B$27/100*G53</f>
        <v>0</v>
      </c>
    </row>
    <row r="54" spans="1:10" s="25" customFormat="1" x14ac:dyDescent="0.2">
      <c r="A54" s="30">
        <v>42</v>
      </c>
      <c r="B54" s="30"/>
      <c r="C54" s="31"/>
      <c r="D54" s="31"/>
      <c r="E54" s="31"/>
      <c r="F54" s="31"/>
      <c r="G54" s="163">
        <f t="shared" si="0"/>
        <v>0</v>
      </c>
      <c r="H54" s="164" t="str">
        <f t="shared" si="1"/>
        <v/>
      </c>
      <c r="I54" s="163">
        <f t="shared" si="2"/>
        <v>0</v>
      </c>
      <c r="J54" s="166">
        <f>AFP!$B$27/100*G54</f>
        <v>0</v>
      </c>
    </row>
    <row r="55" spans="1:10" s="25" customFormat="1" x14ac:dyDescent="0.2">
      <c r="A55" s="30">
        <v>43</v>
      </c>
      <c r="B55" s="30"/>
      <c r="C55" s="31"/>
      <c r="D55" s="31"/>
      <c r="E55" s="31"/>
      <c r="F55" s="31"/>
      <c r="G55" s="163">
        <f t="shared" si="0"/>
        <v>0</v>
      </c>
      <c r="H55" s="164" t="str">
        <f t="shared" si="1"/>
        <v/>
      </c>
      <c r="I55" s="163">
        <f t="shared" si="2"/>
        <v>0</v>
      </c>
      <c r="J55" s="166">
        <f>AFP!$B$27/100*G55</f>
        <v>0</v>
      </c>
    </row>
    <row r="56" spans="1:10" s="25" customFormat="1" x14ac:dyDescent="0.2">
      <c r="A56" s="30">
        <v>44</v>
      </c>
      <c r="B56" s="30"/>
      <c r="C56" s="31"/>
      <c r="D56" s="31"/>
      <c r="E56" s="31"/>
      <c r="F56" s="31"/>
      <c r="G56" s="163">
        <f t="shared" si="0"/>
        <v>0</v>
      </c>
      <c r="H56" s="164" t="str">
        <f t="shared" si="1"/>
        <v/>
      </c>
      <c r="I56" s="163">
        <f t="shared" si="2"/>
        <v>0</v>
      </c>
      <c r="J56" s="166">
        <f>AFP!$B$27/100*G56</f>
        <v>0</v>
      </c>
    </row>
    <row r="57" spans="1:10" s="25" customFormat="1" x14ac:dyDescent="0.2">
      <c r="A57" s="30">
        <v>45</v>
      </c>
      <c r="B57" s="30"/>
      <c r="C57" s="31"/>
      <c r="D57" s="31"/>
      <c r="E57" s="31"/>
      <c r="F57" s="31"/>
      <c r="G57" s="163">
        <f t="shared" si="0"/>
        <v>0</v>
      </c>
      <c r="H57" s="164" t="str">
        <f t="shared" si="1"/>
        <v/>
      </c>
      <c r="I57" s="163">
        <f t="shared" si="2"/>
        <v>0</v>
      </c>
      <c r="J57" s="166">
        <f>AFP!$B$27/100*G57</f>
        <v>0</v>
      </c>
    </row>
    <row r="58" spans="1:10" s="25" customFormat="1" x14ac:dyDescent="0.2">
      <c r="A58" s="30">
        <v>46</v>
      </c>
      <c r="B58" s="30"/>
      <c r="C58" s="31"/>
      <c r="D58" s="31"/>
      <c r="E58" s="31"/>
      <c r="F58" s="31"/>
      <c r="G58" s="163">
        <f t="shared" si="0"/>
        <v>0</v>
      </c>
      <c r="H58" s="164" t="str">
        <f t="shared" si="1"/>
        <v/>
      </c>
      <c r="I58" s="163">
        <f t="shared" si="2"/>
        <v>0</v>
      </c>
      <c r="J58" s="166">
        <f>AFP!$B$27/100*G58</f>
        <v>0</v>
      </c>
    </row>
    <row r="59" spans="1:10" s="25" customFormat="1" x14ac:dyDescent="0.2">
      <c r="A59" s="30">
        <v>47</v>
      </c>
      <c r="B59" s="30"/>
      <c r="C59" s="31"/>
      <c r="D59" s="31"/>
      <c r="E59" s="31"/>
      <c r="F59" s="31"/>
      <c r="G59" s="163">
        <f t="shared" si="0"/>
        <v>0</v>
      </c>
      <c r="H59" s="164" t="str">
        <f t="shared" si="1"/>
        <v/>
      </c>
      <c r="I59" s="163">
        <f t="shared" si="2"/>
        <v>0</v>
      </c>
      <c r="J59" s="166">
        <f>AFP!$B$27/100*G59</f>
        <v>0</v>
      </c>
    </row>
    <row r="60" spans="1:10" s="25" customFormat="1" x14ac:dyDescent="0.2">
      <c r="A60" s="30">
        <v>48</v>
      </c>
      <c r="B60" s="30"/>
      <c r="C60" s="31"/>
      <c r="D60" s="31"/>
      <c r="E60" s="31"/>
      <c r="F60" s="31"/>
      <c r="G60" s="163">
        <f t="shared" si="0"/>
        <v>0</v>
      </c>
      <c r="H60" s="164" t="str">
        <f t="shared" si="1"/>
        <v/>
      </c>
      <c r="I60" s="163">
        <f t="shared" si="2"/>
        <v>0</v>
      </c>
      <c r="J60" s="166">
        <f>AFP!$B$27/100*G60</f>
        <v>0</v>
      </c>
    </row>
    <row r="61" spans="1:10" s="25" customFormat="1" x14ac:dyDescent="0.2">
      <c r="A61" s="30">
        <v>49</v>
      </c>
      <c r="B61" s="30"/>
      <c r="C61" s="31"/>
      <c r="D61" s="31"/>
      <c r="E61" s="31"/>
      <c r="F61" s="31"/>
      <c r="G61" s="163">
        <f t="shared" si="0"/>
        <v>0</v>
      </c>
      <c r="H61" s="164" t="str">
        <f t="shared" si="1"/>
        <v/>
      </c>
      <c r="I61" s="163">
        <f t="shared" si="2"/>
        <v>0</v>
      </c>
      <c r="J61" s="166">
        <f>AFP!$B$27/100*G61</f>
        <v>0</v>
      </c>
    </row>
    <row r="62" spans="1:10" s="25" customFormat="1" x14ac:dyDescent="0.2">
      <c r="A62" s="30">
        <v>50</v>
      </c>
      <c r="B62" s="30"/>
      <c r="C62" s="31"/>
      <c r="D62" s="31"/>
      <c r="E62" s="31"/>
      <c r="F62" s="31"/>
      <c r="G62" s="163">
        <f t="shared" si="0"/>
        <v>0</v>
      </c>
      <c r="H62" s="164" t="str">
        <f t="shared" si="1"/>
        <v/>
      </c>
      <c r="I62" s="163">
        <f t="shared" si="2"/>
        <v>0</v>
      </c>
      <c r="J62" s="166">
        <f>AFP!$B$27/100*G62</f>
        <v>0</v>
      </c>
    </row>
    <row r="63" spans="1:10" s="25" customFormat="1" x14ac:dyDescent="0.2">
      <c r="A63" s="30">
        <v>51</v>
      </c>
      <c r="B63" s="30"/>
      <c r="C63" s="31"/>
      <c r="D63" s="31"/>
      <c r="E63" s="31"/>
      <c r="F63" s="31"/>
      <c r="G63" s="163">
        <f t="shared" si="0"/>
        <v>0</v>
      </c>
      <c r="H63" s="164" t="str">
        <f t="shared" si="1"/>
        <v/>
      </c>
      <c r="I63" s="163">
        <f t="shared" si="2"/>
        <v>0</v>
      </c>
      <c r="J63" s="166">
        <f>AFP!$B$27/100*G63</f>
        <v>0</v>
      </c>
    </row>
    <row r="64" spans="1:10" s="25" customFormat="1" x14ac:dyDescent="0.2">
      <c r="A64" s="30">
        <v>52</v>
      </c>
      <c r="B64" s="30"/>
      <c r="C64" s="31"/>
      <c r="D64" s="31"/>
      <c r="E64" s="31"/>
      <c r="F64" s="31"/>
      <c r="G64" s="163">
        <f t="shared" si="0"/>
        <v>0</v>
      </c>
      <c r="H64" s="164" t="str">
        <f t="shared" si="1"/>
        <v/>
      </c>
      <c r="I64" s="163">
        <f t="shared" si="2"/>
        <v>0</v>
      </c>
      <c r="J64" s="166">
        <f>AFP!$B$27/100*G64</f>
        <v>0</v>
      </c>
    </row>
    <row r="65" spans="1:12" s="25" customFormat="1" x14ac:dyDescent="0.2">
      <c r="A65" s="30">
        <v>53</v>
      </c>
      <c r="B65" s="30"/>
      <c r="C65" s="31"/>
      <c r="D65" s="31"/>
      <c r="E65" s="31"/>
      <c r="F65" s="31"/>
      <c r="G65" s="163">
        <f t="shared" si="0"/>
        <v>0</v>
      </c>
      <c r="H65" s="164" t="str">
        <f t="shared" si="1"/>
        <v/>
      </c>
      <c r="I65" s="163">
        <f t="shared" si="2"/>
        <v>0</v>
      </c>
      <c r="J65" s="166">
        <f>AFP!$B$27/100*G65</f>
        <v>0</v>
      </c>
    </row>
    <row r="66" spans="1:12" s="25" customFormat="1" x14ac:dyDescent="0.2">
      <c r="A66" s="30">
        <v>54</v>
      </c>
      <c r="B66" s="30"/>
      <c r="C66" s="31"/>
      <c r="D66" s="31"/>
      <c r="E66" s="31"/>
      <c r="F66" s="31"/>
      <c r="G66" s="163">
        <f t="shared" si="0"/>
        <v>0</v>
      </c>
      <c r="H66" s="164" t="str">
        <f t="shared" si="1"/>
        <v/>
      </c>
      <c r="I66" s="163">
        <f t="shared" si="2"/>
        <v>0</v>
      </c>
      <c r="J66" s="166">
        <f>AFP!$B$27/100*G66</f>
        <v>0</v>
      </c>
    </row>
    <row r="67" spans="1:12" s="25" customFormat="1" x14ac:dyDescent="0.2">
      <c r="A67" s="30">
        <v>55</v>
      </c>
      <c r="B67" s="30"/>
      <c r="C67" s="31"/>
      <c r="D67" s="31"/>
      <c r="E67" s="31"/>
      <c r="F67" s="31"/>
      <c r="G67" s="163">
        <f t="shared" si="0"/>
        <v>0</v>
      </c>
      <c r="H67" s="164" t="str">
        <f t="shared" si="1"/>
        <v/>
      </c>
      <c r="I67" s="163">
        <f t="shared" si="2"/>
        <v>0</v>
      </c>
      <c r="J67" s="166">
        <f>AFP!$B$27/100*G67</f>
        <v>0</v>
      </c>
    </row>
    <row r="68" spans="1:12" s="25" customFormat="1" x14ac:dyDescent="0.2">
      <c r="A68" s="30">
        <v>56</v>
      </c>
      <c r="B68" s="30"/>
      <c r="C68" s="31"/>
      <c r="D68" s="31"/>
      <c r="E68" s="31"/>
      <c r="F68" s="31"/>
      <c r="G68" s="163">
        <f t="shared" si="0"/>
        <v>0</v>
      </c>
      <c r="H68" s="164" t="str">
        <f t="shared" si="1"/>
        <v/>
      </c>
      <c r="I68" s="163">
        <f t="shared" si="2"/>
        <v>0</v>
      </c>
      <c r="J68" s="166">
        <f>AFP!$B$27/100*G68</f>
        <v>0</v>
      </c>
    </row>
    <row r="69" spans="1:12" s="25" customFormat="1" x14ac:dyDescent="0.2">
      <c r="A69" s="30">
        <v>57</v>
      </c>
      <c r="B69" s="30"/>
      <c r="C69" s="31"/>
      <c r="D69" s="31"/>
      <c r="E69" s="31"/>
      <c r="F69" s="31"/>
      <c r="G69" s="163">
        <f t="shared" si="0"/>
        <v>0</v>
      </c>
      <c r="H69" s="164" t="str">
        <f t="shared" si="1"/>
        <v/>
      </c>
      <c r="I69" s="163">
        <f t="shared" si="2"/>
        <v>0</v>
      </c>
      <c r="J69" s="166">
        <f>AFP!$B$27/100*G69</f>
        <v>0</v>
      </c>
    </row>
    <row r="70" spans="1:12" s="25" customFormat="1" x14ac:dyDescent="0.2">
      <c r="A70" s="30">
        <v>58</v>
      </c>
      <c r="B70" s="30"/>
      <c r="C70" s="31"/>
      <c r="D70" s="31"/>
      <c r="E70" s="31"/>
      <c r="F70" s="31"/>
      <c r="G70" s="163">
        <f t="shared" si="0"/>
        <v>0</v>
      </c>
      <c r="H70" s="164" t="str">
        <f t="shared" si="1"/>
        <v/>
      </c>
      <c r="I70" s="163">
        <f t="shared" si="2"/>
        <v>0</v>
      </c>
      <c r="J70" s="166">
        <f>AFP!$B$27/100*G70</f>
        <v>0</v>
      </c>
    </row>
    <row r="71" spans="1:12" s="25" customFormat="1" x14ac:dyDescent="0.2">
      <c r="A71" s="30">
        <v>59</v>
      </c>
      <c r="B71" s="30"/>
      <c r="C71" s="31"/>
      <c r="D71" s="31"/>
      <c r="E71" s="31"/>
      <c r="F71" s="31"/>
      <c r="G71" s="163">
        <f t="shared" si="0"/>
        <v>0</v>
      </c>
      <c r="H71" s="164" t="str">
        <f t="shared" si="1"/>
        <v/>
      </c>
      <c r="I71" s="163">
        <f t="shared" si="2"/>
        <v>0</v>
      </c>
      <c r="J71" s="166">
        <f>AFP!$B$27/100*G71</f>
        <v>0</v>
      </c>
    </row>
    <row r="72" spans="1:12" s="25" customFormat="1" x14ac:dyDescent="0.2">
      <c r="A72" s="30">
        <v>60</v>
      </c>
      <c r="B72" s="30"/>
      <c r="C72" s="31"/>
      <c r="D72" s="31"/>
      <c r="E72" s="31"/>
      <c r="F72" s="31"/>
      <c r="G72" s="163">
        <f t="shared" si="0"/>
        <v>0</v>
      </c>
      <c r="H72" s="164" t="str">
        <f t="shared" si="1"/>
        <v/>
      </c>
      <c r="I72" s="163">
        <f t="shared" si="2"/>
        <v>0</v>
      </c>
      <c r="J72" s="166">
        <f>AFP!$B$27/100*G72</f>
        <v>0</v>
      </c>
    </row>
    <row r="73" spans="1:12" s="25" customFormat="1" x14ac:dyDescent="0.2">
      <c r="A73" s="30">
        <v>61</v>
      </c>
      <c r="B73" s="30"/>
      <c r="C73" s="31"/>
      <c r="D73" s="31"/>
      <c r="E73" s="31"/>
      <c r="F73" s="31"/>
      <c r="G73" s="163">
        <f t="shared" si="0"/>
        <v>0</v>
      </c>
      <c r="H73" s="164" t="str">
        <f t="shared" si="1"/>
        <v/>
      </c>
      <c r="I73" s="163">
        <f t="shared" si="2"/>
        <v>0</v>
      </c>
      <c r="J73" s="166">
        <f>AFP!$B$27/100*G73</f>
        <v>0</v>
      </c>
    </row>
    <row r="74" spans="1:12" s="25" customFormat="1" x14ac:dyDescent="0.2">
      <c r="A74" s="30">
        <v>62</v>
      </c>
      <c r="B74" s="30"/>
      <c r="C74" s="31"/>
      <c r="D74" s="31"/>
      <c r="E74" s="31"/>
      <c r="F74" s="31"/>
      <c r="G74" s="163">
        <f t="shared" si="0"/>
        <v>0</v>
      </c>
      <c r="H74" s="164" t="str">
        <f t="shared" si="1"/>
        <v/>
      </c>
      <c r="I74" s="163">
        <f t="shared" si="2"/>
        <v>0</v>
      </c>
      <c r="J74" s="166">
        <f>AFP!$B$27/100*G74</f>
        <v>0</v>
      </c>
    </row>
    <row r="75" spans="1:12" s="25" customFormat="1" x14ac:dyDescent="0.2">
      <c r="A75" s="30">
        <v>63</v>
      </c>
      <c r="B75" s="30"/>
      <c r="C75" s="31"/>
      <c r="D75" s="31"/>
      <c r="E75" s="31"/>
      <c r="F75" s="31"/>
      <c r="G75" s="163">
        <f t="shared" si="0"/>
        <v>0</v>
      </c>
      <c r="H75" s="164" t="str">
        <f t="shared" si="1"/>
        <v/>
      </c>
      <c r="I75" s="163">
        <f t="shared" si="2"/>
        <v>0</v>
      </c>
      <c r="J75" s="166">
        <f>AFP!$B$27/100*G75</f>
        <v>0</v>
      </c>
    </row>
    <row r="76" spans="1:12" s="25" customFormat="1" x14ac:dyDescent="0.2">
      <c r="A76" s="30">
        <v>64</v>
      </c>
      <c r="B76" s="30"/>
      <c r="C76" s="31"/>
      <c r="D76" s="31"/>
      <c r="E76" s="31"/>
      <c r="F76" s="31"/>
      <c r="G76" s="163">
        <f t="shared" si="0"/>
        <v>0</v>
      </c>
      <c r="H76" s="164" t="str">
        <f t="shared" si="1"/>
        <v/>
      </c>
      <c r="I76" s="163">
        <f t="shared" si="2"/>
        <v>0</v>
      </c>
      <c r="J76" s="166">
        <f>AFP!$B$27/100*G76</f>
        <v>0</v>
      </c>
    </row>
    <row r="77" spans="1:12" s="25" customFormat="1" x14ac:dyDescent="0.2">
      <c r="A77" s="30">
        <v>65</v>
      </c>
      <c r="B77" s="30"/>
      <c r="C77" s="31"/>
      <c r="D77" s="31"/>
      <c r="E77" s="31"/>
      <c r="F77" s="31"/>
      <c r="G77" s="163">
        <f t="shared" si="0"/>
        <v>0</v>
      </c>
      <c r="H77" s="164" t="str">
        <f t="shared" si="1"/>
        <v/>
      </c>
      <c r="I77" s="163">
        <f t="shared" si="2"/>
        <v>0</v>
      </c>
      <c r="J77" s="166">
        <f>AFP!$B$27/100*G77</f>
        <v>0</v>
      </c>
    </row>
    <row r="78" spans="1:12" s="25" customFormat="1" hidden="1" x14ac:dyDescent="0.2">
      <c r="A78" s="30">
        <v>43</v>
      </c>
      <c r="B78" s="32"/>
      <c r="C78" s="33"/>
      <c r="D78" s="33"/>
      <c r="E78" s="33"/>
      <c r="F78" s="33"/>
      <c r="G78" s="33">
        <f>D78+E78+F78</f>
        <v>0</v>
      </c>
      <c r="H78" s="75">
        <f>E78+F78+G78</f>
        <v>0</v>
      </c>
      <c r="I78" s="33">
        <f>C78-G78</f>
        <v>0</v>
      </c>
      <c r="J78" s="146">
        <f>AFP!$B$27/100*G78</f>
        <v>0</v>
      </c>
    </row>
    <row r="79" spans="1:12" s="25" customFormat="1" x14ac:dyDescent="0.2">
      <c r="A79" s="30"/>
      <c r="B79" s="76" t="s">
        <v>90</v>
      </c>
      <c r="C79" s="163">
        <f>SUM(C13:C77)</f>
        <v>0</v>
      </c>
      <c r="D79" s="163">
        <f>SUM(D13:D77)</f>
        <v>0</v>
      </c>
      <c r="E79" s="163">
        <f>SUM(E13:E77)</f>
        <v>0</v>
      </c>
      <c r="F79" s="163">
        <f>SUM(F13:F77)</f>
        <v>0</v>
      </c>
      <c r="G79" s="163">
        <f>SUM(G13:G77)</f>
        <v>0</v>
      </c>
      <c r="H79" s="164" t="str">
        <f>IF(G79=0,"0.00%",IF(ISERR(G79/C79),"",G79/C79))</f>
        <v>0.00%</v>
      </c>
      <c r="I79" s="163">
        <f>SUM(I13:I77)</f>
        <v>0</v>
      </c>
      <c r="J79" s="165">
        <f>SUM(J13:J77)</f>
        <v>0</v>
      </c>
      <c r="L79" s="147"/>
    </row>
    <row r="80" spans="1:12" s="25" customFormat="1" ht="12.75" customHeight="1" thickBot="1" x14ac:dyDescent="0.25">
      <c r="A80" s="77"/>
      <c r="B80" s="77"/>
      <c r="C80" s="77"/>
      <c r="D80" s="77"/>
      <c r="E80" s="77"/>
      <c r="F80" s="77"/>
      <c r="G80" s="77"/>
      <c r="H80" s="78"/>
      <c r="I80" s="77"/>
      <c r="J80" s="79"/>
    </row>
    <row r="81" s="25" customFormat="1" x14ac:dyDescent="0.2"/>
    <row r="82" s="25" customFormat="1" x14ac:dyDescent="0.2"/>
    <row r="83" s="25" customFormat="1" x14ac:dyDescent="0.2"/>
  </sheetData>
  <sheetProtection algorithmName="SHA-512" hashValue="iqdRTxvcIhsaGr1NoDophj3sthFJHXhDV1blMGoDKknueQITZhID5KImQQQgIqTgDWI7BuLwv98PDE59xrxTWA==" saltValue="+YjoO7jN94v+uzTvrutvKw==" spinCount="100000" sheet="1" objects="1" scenarios="1" selectLockedCells="1"/>
  <printOptions gridLinesSet="0"/>
  <pageMargins left="0.25" right="0.25" top="0.5" bottom="0.57999999999999996" header="0.5" footer="0.34"/>
  <pageSetup scale="92" fitToHeight="100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H68"/>
  <sheetViews>
    <sheetView tabSelected="1" workbookViewId="0">
      <selection activeCell="E14" sqref="E14"/>
    </sheetView>
  </sheetViews>
  <sheetFormatPr defaultColWidth="9.33203125" defaultRowHeight="12" x14ac:dyDescent="0.2"/>
  <cols>
    <col min="1" max="1" width="48.6640625" style="81" customWidth="1"/>
    <col min="2" max="3" width="20.5" style="81" customWidth="1"/>
    <col min="4" max="4" width="23.6640625" style="81" customWidth="1"/>
    <col min="5" max="5" width="21.33203125" style="81" customWidth="1"/>
    <col min="6" max="6" width="41.5" style="81" customWidth="1"/>
    <col min="7" max="8" width="23.5" style="81" customWidth="1"/>
    <col min="9" max="16384" width="9.33203125" style="81"/>
  </cols>
  <sheetData>
    <row r="1" spans="1:8" ht="26.25" customHeight="1" x14ac:dyDescent="0.2">
      <c r="A1" s="178" t="s">
        <v>91</v>
      </c>
      <c r="B1" s="192"/>
      <c r="C1" s="192"/>
      <c r="D1" s="192"/>
      <c r="E1" s="192"/>
      <c r="F1" s="192"/>
      <c r="G1" s="192"/>
      <c r="H1" s="192"/>
    </row>
    <row r="2" spans="1:8" s="82" customFormat="1" ht="13.5" customHeight="1" x14ac:dyDescent="0.2">
      <c r="A2" s="179" t="s">
        <v>92</v>
      </c>
      <c r="B2" s="180"/>
      <c r="C2" s="144"/>
      <c r="D2" s="106"/>
      <c r="E2" s="181" t="s">
        <v>93</v>
      </c>
      <c r="F2" s="177"/>
    </row>
    <row r="3" spans="1:8" s="82" customFormat="1" ht="15" customHeight="1" x14ac:dyDescent="0.2">
      <c r="A3" s="182"/>
      <c r="B3" s="183"/>
      <c r="E3" s="184"/>
      <c r="F3" s="184"/>
    </row>
    <row r="4" spans="1:8" s="82" customFormat="1" x14ac:dyDescent="0.2">
      <c r="A4" s="182"/>
      <c r="B4" s="183"/>
      <c r="E4" s="185"/>
      <c r="F4" s="186"/>
    </row>
    <row r="5" spans="1:8" s="82" customFormat="1" x14ac:dyDescent="0.2">
      <c r="A5" s="182" t="s">
        <v>94</v>
      </c>
      <c r="B5" s="183"/>
      <c r="E5" s="187"/>
      <c r="F5" s="187"/>
    </row>
    <row r="6" spans="1:8" s="82" customFormat="1" ht="12.75" thickBot="1" x14ac:dyDescent="0.25">
      <c r="A6" s="83" t="s">
        <v>95</v>
      </c>
      <c r="B6" s="84"/>
      <c r="E6" s="187"/>
      <c r="F6" s="187"/>
    </row>
    <row r="7" spans="1:8" s="82" customFormat="1" ht="12.75" thickBot="1" x14ac:dyDescent="0.25">
      <c r="A7" s="85"/>
      <c r="B7" s="85"/>
      <c r="C7" s="85"/>
      <c r="D7" s="85"/>
      <c r="E7" s="85"/>
      <c r="F7" s="85"/>
    </row>
    <row r="8" spans="1:8" s="86" customFormat="1" ht="48.75" thickBot="1" x14ac:dyDescent="0.25">
      <c r="A8" s="107" t="s">
        <v>96</v>
      </c>
      <c r="B8" s="108" t="s">
        <v>97</v>
      </c>
      <c r="C8" s="109" t="s">
        <v>98</v>
      </c>
      <c r="D8" s="110" t="s">
        <v>99</v>
      </c>
      <c r="E8" s="111" t="s">
        <v>100</v>
      </c>
      <c r="F8" s="111" t="s">
        <v>101</v>
      </c>
      <c r="G8" s="110" t="s">
        <v>139</v>
      </c>
      <c r="H8" s="110" t="s">
        <v>140</v>
      </c>
    </row>
    <row r="9" spans="1:8" s="82" customFormat="1" ht="13.5" customHeight="1" x14ac:dyDescent="0.2">
      <c r="A9" s="87"/>
      <c r="B9" s="88"/>
      <c r="C9" s="112"/>
      <c r="D9" s="88"/>
      <c r="E9" s="88"/>
      <c r="F9" s="88"/>
      <c r="G9" s="88"/>
      <c r="H9" s="88"/>
    </row>
    <row r="10" spans="1:8" s="82" customFormat="1" ht="14.1" customHeight="1" x14ac:dyDescent="0.2">
      <c r="A10" s="89"/>
      <c r="B10" s="90"/>
      <c r="C10" s="113"/>
      <c r="D10" s="90"/>
      <c r="E10" s="90"/>
      <c r="F10" s="90"/>
      <c r="G10" s="90"/>
      <c r="H10" s="90"/>
    </row>
    <row r="11" spans="1:8" s="82" customFormat="1" ht="14.1" customHeight="1" thickBot="1" x14ac:dyDescent="0.25">
      <c r="A11" s="91"/>
      <c r="B11" s="92"/>
      <c r="C11" s="114"/>
      <c r="D11" s="92"/>
      <c r="E11" s="92"/>
      <c r="F11" s="92"/>
      <c r="G11" s="92"/>
      <c r="H11" s="92"/>
    </row>
    <row r="12" spans="1:8" s="82" customFormat="1" ht="14.1" customHeight="1" thickTop="1" x14ac:dyDescent="0.2">
      <c r="A12" s="93"/>
      <c r="B12" s="94"/>
      <c r="C12" s="115"/>
      <c r="D12" s="94"/>
      <c r="E12" s="94"/>
      <c r="F12" s="94"/>
      <c r="G12" s="94"/>
      <c r="H12" s="94"/>
    </row>
    <row r="13" spans="1:8" s="82" customFormat="1" ht="14.1" customHeight="1" x14ac:dyDescent="0.2">
      <c r="A13" s="89"/>
      <c r="B13" s="95"/>
      <c r="C13" s="116"/>
      <c r="D13" s="95"/>
      <c r="E13" s="95"/>
      <c r="F13" s="95"/>
      <c r="G13" s="95"/>
      <c r="H13" s="95"/>
    </row>
    <row r="14" spans="1:8" s="82" customFormat="1" ht="14.1" customHeight="1" thickBot="1" x14ac:dyDescent="0.25">
      <c r="A14" s="91"/>
      <c r="B14" s="96"/>
      <c r="C14" s="117"/>
      <c r="D14" s="96"/>
      <c r="E14" s="96"/>
      <c r="F14" s="96"/>
      <c r="G14" s="96"/>
      <c r="H14" s="96"/>
    </row>
    <row r="15" spans="1:8" s="82" customFormat="1" ht="14.1" customHeight="1" thickTop="1" x14ac:dyDescent="0.2">
      <c r="A15" s="87"/>
      <c r="B15" s="94"/>
      <c r="C15" s="115"/>
      <c r="D15" s="94"/>
      <c r="E15" s="94"/>
      <c r="F15" s="94"/>
      <c r="G15" s="94"/>
      <c r="H15" s="94"/>
    </row>
    <row r="16" spans="1:8" s="82" customFormat="1" ht="14.1" customHeight="1" x14ac:dyDescent="0.2">
      <c r="A16" s="89"/>
      <c r="B16" s="95"/>
      <c r="C16" s="116"/>
      <c r="D16" s="95"/>
      <c r="E16" s="95"/>
      <c r="F16" s="95"/>
      <c r="G16" s="95"/>
      <c r="H16" s="95"/>
    </row>
    <row r="17" spans="1:8" s="82" customFormat="1" ht="14.1" customHeight="1" thickBot="1" x14ac:dyDescent="0.25">
      <c r="A17" s="91"/>
      <c r="B17" s="96"/>
      <c r="C17" s="117"/>
      <c r="D17" s="96"/>
      <c r="E17" s="96"/>
      <c r="F17" s="96"/>
      <c r="G17" s="96"/>
      <c r="H17" s="96"/>
    </row>
    <row r="18" spans="1:8" s="82" customFormat="1" ht="14.1" customHeight="1" thickTop="1" x14ac:dyDescent="0.2">
      <c r="A18" s="87"/>
      <c r="B18" s="94"/>
      <c r="C18" s="115"/>
      <c r="D18" s="94"/>
      <c r="E18" s="94"/>
      <c r="F18" s="94"/>
      <c r="G18" s="94"/>
      <c r="H18" s="94"/>
    </row>
    <row r="19" spans="1:8" s="82" customFormat="1" ht="14.1" customHeight="1" x14ac:dyDescent="0.2">
      <c r="A19" s="89"/>
      <c r="B19" s="95"/>
      <c r="C19" s="116"/>
      <c r="D19" s="95"/>
      <c r="E19" s="95"/>
      <c r="F19" s="95"/>
      <c r="G19" s="95"/>
      <c r="H19" s="95"/>
    </row>
    <row r="20" spans="1:8" s="82" customFormat="1" ht="14.1" customHeight="1" thickBot="1" x14ac:dyDescent="0.25">
      <c r="A20" s="91"/>
      <c r="B20" s="96"/>
      <c r="C20" s="117"/>
      <c r="D20" s="96"/>
      <c r="E20" s="96"/>
      <c r="F20" s="96"/>
      <c r="G20" s="96"/>
      <c r="H20" s="96"/>
    </row>
    <row r="21" spans="1:8" s="82" customFormat="1" ht="14.1" customHeight="1" thickTop="1" x14ac:dyDescent="0.2">
      <c r="A21" s="87"/>
      <c r="B21" s="94"/>
      <c r="C21" s="115"/>
      <c r="D21" s="94"/>
      <c r="E21" s="94"/>
      <c r="F21" s="94"/>
      <c r="G21" s="94"/>
      <c r="H21" s="94"/>
    </row>
    <row r="22" spans="1:8" s="82" customFormat="1" ht="14.1" customHeight="1" x14ac:dyDescent="0.2">
      <c r="A22" s="89"/>
      <c r="B22" s="95"/>
      <c r="C22" s="116"/>
      <c r="D22" s="95"/>
      <c r="E22" s="95"/>
      <c r="F22" s="95"/>
      <c r="G22" s="95"/>
      <c r="H22" s="95"/>
    </row>
    <row r="23" spans="1:8" s="82" customFormat="1" ht="14.1" customHeight="1" thickBot="1" x14ac:dyDescent="0.25">
      <c r="A23" s="91"/>
      <c r="B23" s="96"/>
      <c r="C23" s="117"/>
      <c r="D23" s="96"/>
      <c r="E23" s="96"/>
      <c r="F23" s="96"/>
      <c r="G23" s="96"/>
      <c r="H23" s="96"/>
    </row>
    <row r="24" spans="1:8" ht="14.1" customHeight="1" thickTop="1" x14ac:dyDescent="0.2">
      <c r="A24" s="97"/>
      <c r="B24" s="98"/>
      <c r="C24" s="118"/>
      <c r="D24" s="98"/>
      <c r="E24" s="98"/>
      <c r="F24" s="98"/>
      <c r="G24" s="98"/>
      <c r="H24" s="98"/>
    </row>
    <row r="25" spans="1:8" ht="14.1" customHeight="1" x14ac:dyDescent="0.2">
      <c r="A25" s="119"/>
      <c r="B25" s="95"/>
      <c r="C25" s="116"/>
      <c r="D25" s="95"/>
      <c r="E25" s="95"/>
      <c r="F25" s="95"/>
      <c r="G25" s="95"/>
      <c r="H25" s="95"/>
    </row>
    <row r="26" spans="1:8" ht="14.1" customHeight="1" thickBot="1" x14ac:dyDescent="0.25">
      <c r="A26" s="120"/>
      <c r="B26" s="121"/>
      <c r="C26" s="122"/>
      <c r="D26" s="121"/>
      <c r="E26" s="121"/>
      <c r="F26" s="121"/>
      <c r="G26" s="121"/>
      <c r="H26" s="121"/>
    </row>
    <row r="27" spans="1:8" ht="14.1" customHeight="1" x14ac:dyDescent="0.2">
      <c r="A27" s="123"/>
      <c r="B27" s="100"/>
      <c r="C27" s="124"/>
      <c r="D27" s="100"/>
      <c r="E27" s="100"/>
      <c r="F27" s="100"/>
      <c r="G27" s="100"/>
      <c r="H27" s="100"/>
    </row>
    <row r="28" spans="1:8" ht="14.1" customHeight="1" x14ac:dyDescent="0.2">
      <c r="A28" s="125"/>
      <c r="B28" s="95"/>
      <c r="C28" s="116"/>
      <c r="D28" s="95"/>
      <c r="E28" s="95"/>
      <c r="F28" s="95"/>
      <c r="G28" s="95"/>
      <c r="H28" s="95"/>
    </row>
    <row r="29" spans="1:8" ht="14.1" customHeight="1" thickBot="1" x14ac:dyDescent="0.25">
      <c r="A29" s="91"/>
      <c r="B29" s="96"/>
      <c r="C29" s="117"/>
      <c r="D29" s="96"/>
      <c r="E29" s="96"/>
      <c r="F29" s="96"/>
      <c r="G29" s="96"/>
      <c r="H29" s="96"/>
    </row>
    <row r="30" spans="1:8" s="82" customFormat="1" ht="33" customHeight="1" thickTop="1" x14ac:dyDescent="0.2">
      <c r="A30" s="97"/>
      <c r="B30" s="98"/>
      <c r="C30" s="118"/>
      <c r="D30" s="98"/>
      <c r="E30" s="98"/>
      <c r="F30" s="98"/>
      <c r="G30" s="98"/>
      <c r="H30" s="98"/>
    </row>
    <row r="31" spans="1:8" s="82" customFormat="1" x14ac:dyDescent="0.2">
      <c r="A31" s="99"/>
      <c r="B31" s="102"/>
      <c r="C31" s="126"/>
      <c r="D31" s="102"/>
      <c r="E31" s="102"/>
      <c r="F31" s="102"/>
      <c r="G31" s="102"/>
      <c r="H31" s="102"/>
    </row>
    <row r="32" spans="1:8" s="82" customFormat="1" ht="12.75" thickBot="1" x14ac:dyDescent="0.25">
      <c r="A32" s="101"/>
      <c r="B32" s="103"/>
      <c r="C32" s="127"/>
      <c r="D32" s="103"/>
      <c r="E32" s="103"/>
      <c r="F32" s="103"/>
      <c r="G32" s="103"/>
      <c r="H32" s="103"/>
    </row>
    <row r="33" spans="1:8" s="82" customFormat="1" ht="12.75" thickTop="1" x14ac:dyDescent="0.2">
      <c r="A33" s="128"/>
      <c r="B33" s="102"/>
      <c r="C33" s="126"/>
      <c r="D33" s="102"/>
      <c r="E33" s="102"/>
      <c r="F33" s="102"/>
      <c r="G33" s="102"/>
      <c r="H33" s="102"/>
    </row>
    <row r="34" spans="1:8" s="82" customFormat="1" x14ac:dyDescent="0.2">
      <c r="A34" s="99"/>
      <c r="B34" s="102"/>
      <c r="C34" s="126"/>
      <c r="D34" s="102"/>
      <c r="E34" s="102"/>
      <c r="F34" s="102"/>
      <c r="G34" s="102"/>
      <c r="H34" s="102"/>
    </row>
    <row r="35" spans="1:8" s="82" customFormat="1" ht="12.75" thickBot="1" x14ac:dyDescent="0.25">
      <c r="A35" s="101"/>
      <c r="B35" s="103"/>
      <c r="C35" s="127"/>
      <c r="D35" s="103"/>
      <c r="E35" s="103"/>
      <c r="F35" s="103"/>
      <c r="G35" s="103"/>
      <c r="H35" s="103"/>
    </row>
    <row r="36" spans="1:8" s="82" customFormat="1" ht="12.75" thickTop="1" x14ac:dyDescent="0.2">
      <c r="A36" s="176" t="s">
        <v>102</v>
      </c>
      <c r="B36" s="177"/>
      <c r="C36" s="177"/>
      <c r="D36" s="177"/>
      <c r="E36" s="177"/>
      <c r="F36" s="177"/>
    </row>
    <row r="37" spans="1:8" x14ac:dyDescent="0.2">
      <c r="A37" s="188"/>
      <c r="B37" s="188"/>
      <c r="C37" s="188"/>
      <c r="D37" s="188"/>
      <c r="E37" s="188"/>
      <c r="F37" s="188"/>
    </row>
    <row r="38" spans="1:8" x14ac:dyDescent="0.2">
      <c r="A38" s="143" t="s">
        <v>103</v>
      </c>
      <c r="B38" s="184"/>
      <c r="C38" s="184"/>
      <c r="D38" s="184"/>
      <c r="E38" s="143" t="s">
        <v>104</v>
      </c>
      <c r="F38" s="104"/>
    </row>
    <row r="39" spans="1:8" x14ac:dyDescent="0.2">
      <c r="A39" s="189" t="s">
        <v>105</v>
      </c>
      <c r="B39" s="187"/>
      <c r="C39" s="187"/>
      <c r="D39" s="187"/>
      <c r="E39" s="187"/>
      <c r="F39" s="185"/>
    </row>
    <row r="40" spans="1:8" x14ac:dyDescent="0.2">
      <c r="A40" s="187"/>
      <c r="B40" s="190"/>
      <c r="C40" s="190"/>
      <c r="D40" s="190"/>
      <c r="E40" s="190"/>
      <c r="F40" s="187"/>
    </row>
    <row r="41" spans="1:8" x14ac:dyDescent="0.2">
      <c r="A41" s="82"/>
      <c r="B41" s="191" t="s">
        <v>106</v>
      </c>
      <c r="C41" s="191"/>
      <c r="D41" s="191"/>
      <c r="E41" s="191"/>
      <c r="F41" s="187"/>
    </row>
    <row r="42" spans="1:8" x14ac:dyDescent="0.2">
      <c r="A42" s="82"/>
      <c r="B42" s="188"/>
      <c r="C42" s="188"/>
      <c r="D42" s="188"/>
      <c r="E42" s="188"/>
      <c r="F42" s="187"/>
    </row>
    <row r="43" spans="1:8" x14ac:dyDescent="0.2">
      <c r="A43" s="105"/>
      <c r="B43" s="105"/>
      <c r="C43" s="105"/>
      <c r="D43" s="105"/>
      <c r="E43" s="105"/>
      <c r="F43" s="105"/>
    </row>
    <row r="44" spans="1:8" x14ac:dyDescent="0.2">
      <c r="A44" s="105"/>
      <c r="B44" s="105"/>
      <c r="C44" s="105"/>
      <c r="D44" s="105"/>
      <c r="E44" s="105"/>
      <c r="F44" s="105"/>
    </row>
    <row r="45" spans="1:8" x14ac:dyDescent="0.2">
      <c r="A45" s="105"/>
      <c r="B45" s="105"/>
      <c r="C45" s="105"/>
      <c r="D45" s="105"/>
      <c r="E45" s="105"/>
      <c r="F45" s="105"/>
    </row>
    <row r="46" spans="1:8" x14ac:dyDescent="0.2">
      <c r="A46" s="105"/>
      <c r="B46" s="105"/>
      <c r="C46" s="105"/>
      <c r="D46" s="105"/>
      <c r="E46" s="105"/>
      <c r="F46" s="105"/>
    </row>
    <row r="47" spans="1:8" x14ac:dyDescent="0.2">
      <c r="A47" s="105"/>
      <c r="B47" s="105"/>
      <c r="C47" s="105"/>
      <c r="D47" s="105"/>
      <c r="E47" s="105"/>
      <c r="F47" s="105"/>
    </row>
    <row r="48" spans="1:8" x14ac:dyDescent="0.2">
      <c r="A48" s="105"/>
      <c r="B48" s="105"/>
      <c r="C48" s="105"/>
      <c r="D48" s="105"/>
      <c r="E48" s="105"/>
      <c r="F48" s="105"/>
    </row>
    <row r="49" spans="1:6" x14ac:dyDescent="0.2">
      <c r="A49" s="105"/>
      <c r="B49" s="105"/>
      <c r="C49" s="105"/>
      <c r="D49" s="105"/>
      <c r="E49" s="105"/>
      <c r="F49" s="105"/>
    </row>
    <row r="50" spans="1:6" x14ac:dyDescent="0.2">
      <c r="A50" s="105"/>
      <c r="B50" s="105"/>
      <c r="C50" s="105"/>
      <c r="D50" s="105"/>
      <c r="E50" s="105"/>
      <c r="F50" s="105"/>
    </row>
    <row r="51" spans="1:6" x14ac:dyDescent="0.2">
      <c r="A51" s="105"/>
      <c r="B51" s="105"/>
      <c r="C51" s="105"/>
      <c r="D51" s="105"/>
      <c r="E51" s="105"/>
      <c r="F51" s="105"/>
    </row>
    <row r="52" spans="1:6" x14ac:dyDescent="0.2">
      <c r="A52" s="105"/>
      <c r="B52" s="105"/>
      <c r="C52" s="105"/>
      <c r="D52" s="105"/>
      <c r="E52" s="105"/>
      <c r="F52" s="105"/>
    </row>
    <row r="53" spans="1:6" x14ac:dyDescent="0.2">
      <c r="A53" s="105"/>
      <c r="B53" s="105"/>
      <c r="C53" s="105"/>
      <c r="D53" s="105"/>
      <c r="E53" s="105"/>
      <c r="F53" s="105"/>
    </row>
    <row r="54" spans="1:6" x14ac:dyDescent="0.2">
      <c r="A54" s="105"/>
      <c r="B54" s="105"/>
      <c r="C54" s="105"/>
      <c r="D54" s="105"/>
      <c r="E54" s="105"/>
      <c r="F54" s="105"/>
    </row>
    <row r="55" spans="1:6" x14ac:dyDescent="0.2">
      <c r="A55" s="105"/>
      <c r="B55" s="105"/>
      <c r="C55" s="105"/>
      <c r="D55" s="105"/>
      <c r="E55" s="105"/>
      <c r="F55" s="105"/>
    </row>
    <row r="56" spans="1:6" x14ac:dyDescent="0.2">
      <c r="A56" s="105"/>
      <c r="B56" s="105"/>
      <c r="C56" s="105"/>
      <c r="D56" s="105"/>
      <c r="E56" s="105"/>
      <c r="F56" s="105"/>
    </row>
    <row r="57" spans="1:6" x14ac:dyDescent="0.2">
      <c r="A57" s="105"/>
      <c r="B57" s="105"/>
      <c r="C57" s="105"/>
      <c r="D57" s="105"/>
      <c r="E57" s="105"/>
      <c r="F57" s="105"/>
    </row>
    <row r="58" spans="1:6" x14ac:dyDescent="0.2">
      <c r="A58" s="105"/>
      <c r="B58" s="105"/>
      <c r="C58" s="105"/>
      <c r="D58" s="105"/>
      <c r="E58" s="105"/>
      <c r="F58" s="105"/>
    </row>
    <row r="59" spans="1:6" x14ac:dyDescent="0.2">
      <c r="A59" s="105"/>
      <c r="B59" s="105"/>
      <c r="C59" s="105"/>
      <c r="D59" s="105"/>
      <c r="E59" s="105"/>
      <c r="F59" s="105"/>
    </row>
    <row r="60" spans="1:6" x14ac:dyDescent="0.2">
      <c r="A60" s="105"/>
      <c r="B60" s="105"/>
      <c r="C60" s="105"/>
      <c r="D60" s="105"/>
      <c r="E60" s="105"/>
      <c r="F60" s="105"/>
    </row>
    <row r="61" spans="1:6" x14ac:dyDescent="0.2">
      <c r="A61" s="105"/>
      <c r="B61" s="105"/>
      <c r="C61" s="105"/>
      <c r="D61" s="105"/>
      <c r="E61" s="105"/>
      <c r="F61" s="105"/>
    </row>
    <row r="62" spans="1:6" x14ac:dyDescent="0.2">
      <c r="A62" s="105"/>
      <c r="B62" s="105"/>
      <c r="C62" s="105"/>
      <c r="D62" s="105"/>
      <c r="E62" s="105"/>
      <c r="F62" s="105"/>
    </row>
    <row r="63" spans="1:6" x14ac:dyDescent="0.2">
      <c r="A63" s="105"/>
      <c r="B63" s="105"/>
      <c r="C63" s="105"/>
      <c r="D63" s="105"/>
      <c r="E63" s="105"/>
      <c r="F63" s="105"/>
    </row>
    <row r="64" spans="1:6" x14ac:dyDescent="0.2">
      <c r="A64" s="105"/>
      <c r="B64" s="105"/>
      <c r="C64" s="105"/>
      <c r="D64" s="105"/>
      <c r="E64" s="105"/>
      <c r="F64" s="105"/>
    </row>
    <row r="65" spans="1:6" x14ac:dyDescent="0.2">
      <c r="A65" s="105"/>
      <c r="B65" s="105"/>
      <c r="C65" s="105"/>
      <c r="D65" s="105"/>
      <c r="E65" s="105"/>
      <c r="F65" s="105"/>
    </row>
    <row r="66" spans="1:6" x14ac:dyDescent="0.2">
      <c r="A66" s="105"/>
      <c r="B66" s="105"/>
      <c r="C66" s="105"/>
      <c r="D66" s="105"/>
      <c r="E66" s="105"/>
      <c r="F66" s="105"/>
    </row>
    <row r="67" spans="1:6" x14ac:dyDescent="0.2">
      <c r="A67" s="105"/>
      <c r="B67" s="105"/>
      <c r="C67" s="105"/>
      <c r="D67" s="105"/>
      <c r="E67" s="105"/>
      <c r="F67" s="105"/>
    </row>
    <row r="68" spans="1:6" x14ac:dyDescent="0.2">
      <c r="A68" s="105"/>
      <c r="B68" s="105"/>
      <c r="C68" s="105"/>
      <c r="D68" s="105"/>
      <c r="E68" s="105"/>
      <c r="F68" s="105"/>
    </row>
  </sheetData>
  <sheetProtection algorithmName="SHA-512" hashValue="pz0SuFJpBxbo7KznUk7u3FyO1TfGU2CZW/+CR6Rum1SyI/jkj/cLwM6oyEKPted+nxO/utx9ELj8MoMPMcL8MQ==" saltValue="yQqYC3TNNM+1ntb/GcnrYg==" spinCount="100000" sheet="1" objects="1" scenarios="1" formatColumns="0" formatRows="0" insertRows="0" selectLockedCells="1"/>
  <mergeCells count="16">
    <mergeCell ref="A37:F37"/>
    <mergeCell ref="B38:D38"/>
    <mergeCell ref="A39:A40"/>
    <mergeCell ref="B39:E40"/>
    <mergeCell ref="F39:F42"/>
    <mergeCell ref="B41:E41"/>
    <mergeCell ref="B42:E42"/>
    <mergeCell ref="A36:F36"/>
    <mergeCell ref="A2:B2"/>
    <mergeCell ref="E2:F2"/>
    <mergeCell ref="A3:B3"/>
    <mergeCell ref="E3:F3"/>
    <mergeCell ref="A4:B4"/>
    <mergeCell ref="E4:F6"/>
    <mergeCell ref="A5:B5"/>
    <mergeCell ref="A1:H1"/>
  </mergeCells>
  <pageMargins left="0.2" right="0.2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4:R60"/>
  <sheetViews>
    <sheetView showGridLines="0" topLeftCell="A18" zoomScaleNormal="100" workbookViewId="0">
      <selection activeCell="N40" sqref="N40"/>
    </sheetView>
  </sheetViews>
  <sheetFormatPr defaultRowHeight="12" x14ac:dyDescent="0.2"/>
  <cols>
    <col min="1" max="1" width="19.5" customWidth="1"/>
  </cols>
  <sheetData>
    <row r="4" spans="1:12" ht="18.75" x14ac:dyDescent="0.2">
      <c r="A4" s="138" t="s">
        <v>107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6" spans="1:12" ht="14.25" x14ac:dyDescent="0.25">
      <c r="A6" s="139" t="s">
        <v>108</v>
      </c>
    </row>
    <row r="7" spans="1:12" ht="14.25" x14ac:dyDescent="0.25">
      <c r="A7" s="139" t="s">
        <v>109</v>
      </c>
    </row>
    <row r="8" spans="1:12" ht="14.25" x14ac:dyDescent="0.25">
      <c r="A8" s="139" t="s">
        <v>110</v>
      </c>
    </row>
    <row r="9" spans="1:12" ht="14.25" x14ac:dyDescent="0.25">
      <c r="A9" s="139" t="s">
        <v>111</v>
      </c>
    </row>
    <row r="11" spans="1:12" ht="14.25" x14ac:dyDescent="0.25">
      <c r="A11" s="140" t="s">
        <v>112</v>
      </c>
      <c r="B11" s="155"/>
      <c r="C11" s="156"/>
      <c r="D11" s="156"/>
      <c r="E11" s="81"/>
      <c r="F11" s="81"/>
      <c r="G11" s="81"/>
      <c r="H11" s="81"/>
      <c r="I11" s="81"/>
      <c r="J11" s="81"/>
      <c r="K11" s="81"/>
    </row>
    <row r="12" spans="1:12" ht="14.25" x14ac:dyDescent="0.25">
      <c r="A12" s="140"/>
      <c r="B12" s="157"/>
      <c r="C12" s="158"/>
      <c r="D12" s="158"/>
      <c r="E12" s="81"/>
      <c r="F12" s="81"/>
      <c r="G12" s="81"/>
      <c r="H12" s="81"/>
      <c r="I12" s="81"/>
      <c r="J12" s="81"/>
      <c r="K12" s="81"/>
    </row>
    <row r="13" spans="1:12" ht="14.25" x14ac:dyDescent="0.25">
      <c r="A13" s="140" t="s">
        <v>113</v>
      </c>
      <c r="B13" s="155"/>
      <c r="C13" s="159"/>
      <c r="D13" s="159"/>
      <c r="E13" s="81"/>
      <c r="F13" s="81"/>
      <c r="G13" s="81"/>
      <c r="H13" s="81"/>
      <c r="I13" s="81"/>
      <c r="J13" s="81"/>
      <c r="K13" s="81"/>
    </row>
    <row r="14" spans="1:12" ht="14.25" x14ac:dyDescent="0.25">
      <c r="A14" s="140"/>
      <c r="B14" s="157"/>
      <c r="C14" s="160"/>
      <c r="D14" s="160"/>
      <c r="E14" s="81"/>
      <c r="F14" s="81"/>
      <c r="G14" s="81"/>
      <c r="H14" s="81"/>
      <c r="I14" s="81"/>
      <c r="J14" s="81"/>
      <c r="K14" s="81"/>
    </row>
    <row r="15" spans="1:12" ht="14.25" x14ac:dyDescent="0.25">
      <c r="B15" s="155"/>
      <c r="C15" s="155"/>
      <c r="D15" s="155"/>
      <c r="E15" s="81"/>
      <c r="F15" s="81"/>
      <c r="G15" s="81"/>
      <c r="H15" s="81"/>
      <c r="I15" s="81"/>
      <c r="J15" s="81"/>
      <c r="K15" s="81"/>
    </row>
    <row r="16" spans="1:12" x14ac:dyDescent="0.2">
      <c r="B16" s="81"/>
      <c r="C16" s="81"/>
      <c r="D16" s="81"/>
      <c r="E16" s="81"/>
      <c r="F16" s="81"/>
      <c r="G16" s="81"/>
      <c r="H16" s="81"/>
      <c r="I16" s="81"/>
      <c r="J16" s="81"/>
      <c r="K16" s="81"/>
    </row>
    <row r="17" spans="1:11" ht="14.25" x14ac:dyDescent="0.25">
      <c r="A17" s="140" t="s">
        <v>114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</row>
    <row r="19" spans="1:11" ht="14.25" x14ac:dyDescent="0.25">
      <c r="B19" s="139" t="s">
        <v>115</v>
      </c>
    </row>
    <row r="20" spans="1:11" ht="14.25" x14ac:dyDescent="0.25">
      <c r="B20" s="139" t="s">
        <v>116</v>
      </c>
    </row>
    <row r="21" spans="1:11" ht="14.25" x14ac:dyDescent="0.25">
      <c r="B21" s="139" t="s">
        <v>117</v>
      </c>
    </row>
    <row r="23" spans="1:11" ht="14.25" x14ac:dyDescent="0.25">
      <c r="B23" s="139" t="s">
        <v>118</v>
      </c>
    </row>
    <row r="24" spans="1:11" ht="14.25" x14ac:dyDescent="0.25">
      <c r="B24" s="139" t="s">
        <v>119</v>
      </c>
    </row>
    <row r="25" spans="1:11" ht="14.25" x14ac:dyDescent="0.25">
      <c r="B25" s="139" t="s">
        <v>120</v>
      </c>
    </row>
    <row r="26" spans="1:11" x14ac:dyDescent="0.2">
      <c r="E26" s="81"/>
      <c r="F26" s="81"/>
      <c r="G26" s="81"/>
    </row>
    <row r="27" spans="1:11" ht="14.25" x14ac:dyDescent="0.2">
      <c r="B27" s="141" t="s">
        <v>121</v>
      </c>
      <c r="E27" s="81"/>
      <c r="F27" s="81"/>
      <c r="G27" s="81"/>
    </row>
    <row r="28" spans="1:11" ht="14.25" x14ac:dyDescent="0.2">
      <c r="B28" s="161"/>
      <c r="C28" s="81"/>
      <c r="E28" s="81"/>
      <c r="F28" s="81"/>
      <c r="G28" s="81"/>
    </row>
    <row r="29" spans="1:11" ht="14.25" x14ac:dyDescent="0.2">
      <c r="B29" s="162" t="s">
        <v>122</v>
      </c>
      <c r="C29" s="81"/>
      <c r="E29" s="81"/>
      <c r="F29" s="81"/>
      <c r="G29" s="81"/>
    </row>
    <row r="30" spans="1:11" ht="14.25" x14ac:dyDescent="0.2">
      <c r="B30" s="162"/>
      <c r="C30" s="81"/>
      <c r="E30" s="81"/>
      <c r="F30" s="81"/>
      <c r="G30" s="81"/>
    </row>
    <row r="31" spans="1:11" ht="14.25" x14ac:dyDescent="0.2">
      <c r="B31" s="162" t="s">
        <v>123</v>
      </c>
      <c r="C31" s="81"/>
      <c r="E31" s="81"/>
      <c r="F31" s="81"/>
      <c r="G31" s="81"/>
    </row>
    <row r="32" spans="1:11" ht="14.25" x14ac:dyDescent="0.2">
      <c r="B32" s="162"/>
      <c r="C32" s="81"/>
      <c r="E32" s="81"/>
      <c r="F32" s="81"/>
      <c r="G32" s="81"/>
    </row>
    <row r="33" spans="1:18" ht="14.25" x14ac:dyDescent="0.2">
      <c r="B33" s="162" t="s">
        <v>124</v>
      </c>
      <c r="C33" s="81"/>
      <c r="E33" s="81"/>
      <c r="F33" s="81"/>
      <c r="G33" s="81"/>
    </row>
    <row r="35" spans="1:18" ht="14.25" x14ac:dyDescent="0.25">
      <c r="B35" s="139" t="s">
        <v>125</v>
      </c>
    </row>
    <row r="36" spans="1:18" ht="14.25" x14ac:dyDescent="0.25">
      <c r="B36" s="139" t="s">
        <v>126</v>
      </c>
    </row>
    <row r="38" spans="1:18" ht="14.25" x14ac:dyDescent="0.25">
      <c r="B38" s="139" t="s">
        <v>121</v>
      </c>
      <c r="E38" s="81"/>
      <c r="F38" s="81"/>
      <c r="G38" s="81"/>
      <c r="H38" s="81"/>
      <c r="I38" s="81"/>
      <c r="J38" s="81"/>
      <c r="K38" s="81"/>
      <c r="L38" s="81"/>
      <c r="M38" s="81"/>
    </row>
    <row r="39" spans="1:18" ht="14.25" x14ac:dyDescent="0.25">
      <c r="B39" s="139"/>
    </row>
    <row r="40" spans="1:18" ht="14.25" x14ac:dyDescent="0.2">
      <c r="B40" s="141" t="s">
        <v>127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2" spans="1:18" ht="14.25" x14ac:dyDescent="0.2">
      <c r="A42" s="141" t="s">
        <v>128</v>
      </c>
      <c r="B42" s="156"/>
      <c r="C42" s="156"/>
      <c r="D42" s="156"/>
      <c r="E42" s="81"/>
      <c r="F42" s="81"/>
      <c r="G42" s="81"/>
      <c r="H42" s="81"/>
      <c r="I42" s="81"/>
    </row>
    <row r="43" spans="1:18" ht="14.25" x14ac:dyDescent="0.2">
      <c r="A43" s="141"/>
      <c r="B43" s="81"/>
      <c r="C43" s="81"/>
      <c r="D43" s="81"/>
      <c r="E43" s="81"/>
      <c r="F43" s="81"/>
      <c r="G43" s="81"/>
      <c r="H43" s="81"/>
      <c r="I43" s="81"/>
    </row>
    <row r="44" spans="1:18" ht="14.25" x14ac:dyDescent="0.2">
      <c r="A44" s="141" t="s">
        <v>129</v>
      </c>
      <c r="B44" s="156"/>
      <c r="C44" s="156"/>
      <c r="D44" s="156"/>
      <c r="E44" s="81"/>
      <c r="F44" s="81"/>
      <c r="G44" s="81"/>
      <c r="H44" s="81"/>
      <c r="I44" s="81"/>
    </row>
    <row r="45" spans="1:18" ht="14.25" x14ac:dyDescent="0.2">
      <c r="A45" s="141"/>
      <c r="B45" s="81"/>
      <c r="C45" s="81"/>
      <c r="D45" s="81"/>
      <c r="E45" s="81"/>
      <c r="F45" s="81"/>
      <c r="G45" s="81"/>
      <c r="H45" s="81"/>
      <c r="I45" s="81"/>
    </row>
    <row r="46" spans="1:18" ht="14.25" x14ac:dyDescent="0.25">
      <c r="A46" s="139" t="s">
        <v>130</v>
      </c>
      <c r="B46" s="156"/>
      <c r="C46" s="156"/>
      <c r="D46" s="156"/>
      <c r="E46" s="81"/>
      <c r="F46" s="81"/>
      <c r="G46" s="81"/>
      <c r="H46" s="81"/>
      <c r="I46" s="81"/>
    </row>
    <row r="47" spans="1:18" ht="14.25" x14ac:dyDescent="0.25">
      <c r="A47" s="139"/>
      <c r="B47" s="81"/>
      <c r="C47" s="81"/>
      <c r="D47" s="81"/>
      <c r="E47" s="81"/>
      <c r="F47" s="81"/>
      <c r="G47" s="81"/>
      <c r="H47" s="81"/>
      <c r="I47" s="81"/>
    </row>
    <row r="48" spans="1:18" ht="14.25" x14ac:dyDescent="0.25">
      <c r="A48" s="139" t="s">
        <v>131</v>
      </c>
      <c r="B48" s="156"/>
      <c r="C48" s="156"/>
      <c r="D48" s="156"/>
      <c r="E48" s="81"/>
      <c r="F48" s="81"/>
      <c r="G48" s="81"/>
      <c r="H48" s="81"/>
      <c r="I48" s="81"/>
    </row>
    <row r="49" spans="1:12" ht="14.25" x14ac:dyDescent="0.25">
      <c r="A49" s="139"/>
      <c r="B49" s="167"/>
      <c r="C49" s="81"/>
      <c r="D49" s="81"/>
      <c r="E49" s="81"/>
      <c r="F49" s="81"/>
      <c r="G49" s="81"/>
      <c r="H49" s="81"/>
      <c r="I49" s="81"/>
    </row>
    <row r="50" spans="1:12" ht="14.25" x14ac:dyDescent="0.25">
      <c r="A50" s="139" t="s">
        <v>132</v>
      </c>
      <c r="B50" s="156"/>
      <c r="C50" s="156"/>
      <c r="D50" s="156"/>
      <c r="E50" s="81"/>
      <c r="F50" s="81"/>
      <c r="G50" s="81"/>
      <c r="H50" s="81"/>
      <c r="I50" s="81"/>
    </row>
    <row r="51" spans="1:12" ht="14.25" x14ac:dyDescent="0.25">
      <c r="A51" s="139"/>
      <c r="B51" s="158"/>
      <c r="C51" s="158"/>
      <c r="D51" s="158"/>
      <c r="E51" s="81"/>
      <c r="F51" s="81"/>
      <c r="G51" s="81"/>
      <c r="H51" s="81"/>
      <c r="I51" s="81"/>
    </row>
    <row r="52" spans="1:12" x14ac:dyDescent="0.2">
      <c r="B52" s="156"/>
      <c r="C52" s="156"/>
      <c r="D52" s="156"/>
      <c r="E52" s="81"/>
      <c r="F52" s="81"/>
      <c r="G52" s="81"/>
      <c r="H52" s="81"/>
      <c r="I52" s="81"/>
    </row>
    <row r="54" spans="1:12" ht="14.25" x14ac:dyDescent="0.25">
      <c r="A54" s="139" t="s">
        <v>133</v>
      </c>
    </row>
    <row r="55" spans="1:12" ht="7.15" customHeight="1" x14ac:dyDescent="0.25">
      <c r="A55" s="139"/>
    </row>
    <row r="56" spans="1:12" ht="14.25" x14ac:dyDescent="0.25">
      <c r="A56" s="139" t="s">
        <v>134</v>
      </c>
      <c r="L56" s="141" t="s">
        <v>135</v>
      </c>
    </row>
    <row r="57" spans="1:12" ht="7.15" customHeight="1" x14ac:dyDescent="0.25">
      <c r="A57" s="139"/>
      <c r="L57" s="141"/>
    </row>
    <row r="58" spans="1:12" ht="14.25" x14ac:dyDescent="0.25">
      <c r="A58" s="139" t="s">
        <v>136</v>
      </c>
    </row>
    <row r="59" spans="1:12" ht="7.15" customHeight="1" x14ac:dyDescent="0.25">
      <c r="A59" s="139"/>
    </row>
    <row r="60" spans="1:12" ht="14.25" x14ac:dyDescent="0.25">
      <c r="A60" s="139" t="s">
        <v>137</v>
      </c>
    </row>
  </sheetData>
  <sheetProtection algorithmName="SHA-512" hashValue="3dAfMBNuESsyIIej8lTHK4H1tTvS0VDUV25U7m/yEB3LPsdGrbvIj4DN2indbgpfwxDfQsP1rJOtVZqlvqGGUw==" saltValue="3dNvJfX4CBu3X6hY02zExw==" spinCount="100000" sheet="1" objects="1" scenarios="1"/>
  <pageMargins left="0.45" right="0.45" top="0.5" bottom="0.5" header="0.55000000000000004" footer="0.3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sion_x002f_CreationDate xmlns="aadd5d62-0322-472a-b90b-5c781bd630c1">2020-05-08T07:00:00+00:00</Revision_x002f_Creation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D5C2F650C76E4DB3A6710A1052AC19" ma:contentTypeVersion="7" ma:contentTypeDescription="Create a new document." ma:contentTypeScope="" ma:versionID="cc5076b01197b1d92f94cc0a069d02b3">
  <xsd:schema xmlns:xsd="http://www.w3.org/2001/XMLSchema" xmlns:xs="http://www.w3.org/2001/XMLSchema" xmlns:p="http://schemas.microsoft.com/office/2006/metadata/properties" xmlns:ns2="aadd5d62-0322-472a-b90b-5c781bd630c1" xmlns:ns3="c7998d00-4a74-406d-90e2-73caf05b4112" targetNamespace="http://schemas.microsoft.com/office/2006/metadata/properties" ma:root="true" ma:fieldsID="cbcfe4a7dee1a6d340efdc4ce911dfa9" ns2:_="" ns3:_="">
    <xsd:import namespace="aadd5d62-0322-472a-b90b-5c781bd630c1"/>
    <xsd:import namespace="c7998d00-4a74-406d-90e2-73caf05b4112"/>
    <xsd:element name="properties">
      <xsd:complexType>
        <xsd:sequence>
          <xsd:element name="documentManagement">
            <xsd:complexType>
              <xsd:all>
                <xsd:element ref="ns2:Revision_x002f_Cre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d5d62-0322-472a-b90b-5c781bd630c1" elementFormDefault="qualified">
    <xsd:import namespace="http://schemas.microsoft.com/office/2006/documentManagement/types"/>
    <xsd:import namespace="http://schemas.microsoft.com/office/infopath/2007/PartnerControls"/>
    <xsd:element name="Revision_x002f_CreationDate" ma:index="4" nillable="true" ma:displayName="Revision/Creation Date" ma:format="DateOnly" ma:internalName="Revision_x002f_CreationDat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98d00-4a74-406d-90e2-73caf05b411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0EDEDD-6D3F-4983-A481-3A7620C632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46BD5D-BE3B-446B-84FB-5BA86D21522F}">
  <ds:schemaRefs>
    <ds:schemaRef ds:uri="http://schemas.microsoft.com/office/infopath/2007/PartnerControls"/>
    <ds:schemaRef ds:uri="http://purl.org/dc/dcmitype/"/>
    <ds:schemaRef ds:uri="aadd5d62-0322-472a-b90b-5c781bd630c1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7998d00-4a74-406d-90e2-73caf05b411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863027-3A4B-4F63-8C9D-2D6ED9A6E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dd5d62-0322-472a-b90b-5c781bd630c1"/>
    <ds:schemaRef ds:uri="c7998d00-4a74-406d-90e2-73caf05b41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AFP</vt:lpstr>
      <vt:lpstr>Cont Sheet</vt:lpstr>
      <vt:lpstr>2nd Tier</vt:lpstr>
      <vt:lpstr>Sales Tax Affidavit</vt:lpstr>
      <vt:lpstr>GRAND</vt:lpstr>
      <vt:lpstr>'Cont Sheet'!Print_Area</vt:lpstr>
      <vt:lpstr>'Cont Sheet'!Print_Area_MI</vt:lpstr>
      <vt:lpstr>'Cont Sheet'!Print_Titles</vt:lpstr>
      <vt:lpstr>'Cont Sheet'!Print_Titles_MI</vt:lpstr>
    </vt:vector>
  </TitlesOfParts>
  <Manager/>
  <Company>Discovery Computing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Samet Application and Certification for Payment R7</dc:title>
  <dc:subject/>
  <dc:creator>Allen L. Wyatt</dc:creator>
  <cp:keywords>pay app; Application; pay application</cp:keywords>
  <dc:description/>
  <cp:lastModifiedBy>Angela Rininger</cp:lastModifiedBy>
  <cp:revision/>
  <cp:lastPrinted>2026-02-11T21:25:23Z</cp:lastPrinted>
  <dcterms:created xsi:type="dcterms:W3CDTF">2003-05-28T17:18:41Z</dcterms:created>
  <dcterms:modified xsi:type="dcterms:W3CDTF">2026-02-11T21:26:15Z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0x01010083D5C2F650C76E4DB3A6710A1052AC19</vt:lpwstr>
  </property>
  <property fmtid="{D5CDD505-2E9C-101B-9397-08002B2CF9AE}" pid="3" name="TaxKeyword">
    <vt:lpwstr>183;#pay application|a1764aeb-a9ee-4a09-b69d-aa45ab0e4fd8;#151;#pay app|ce7e8b86-8779-4067-a2b7-be4c9ca82443;#427;#Application|b4b6beaf-5e6e-480e-8df7-8aef48bf3376</vt:lpwstr>
  </property>
  <property fmtid="{D5CDD505-2E9C-101B-9397-08002B2CF9AE}" pid="4" name="Document Owner">
    <vt:lpwstr>57;#Accounting|2b74a229-2efc-4767-beb6-ef9bac1452aa</vt:lpwstr>
  </property>
  <property fmtid="{D5CDD505-2E9C-101B-9397-08002B2CF9AE}" pid="5" name="CSI Division">
    <vt:lpwstr>77;#N/A|8a315e5f-e80c-47f9-9cd6-a9dc417ccf69</vt:lpwstr>
  </property>
  <property fmtid="{D5CDD505-2E9C-101B-9397-08002B2CF9AE}" pid="6" name="Competency">
    <vt:lpwstr>29;#Documentation|6398b02a-b54c-48d5-b112-2966e03439ca</vt:lpwstr>
  </property>
  <property fmtid="{D5CDD505-2E9C-101B-9397-08002B2CF9AE}" pid="7" name="Document Type">
    <vt:lpwstr>96;#Template|1d699b53-d35f-4139-aaf2-efa99bf1a0d1</vt:lpwstr>
  </property>
  <property fmtid="{D5CDD505-2E9C-101B-9397-08002B2CF9AE}" pid="8" name="SS Version">
    <vt:lpwstr>25.4</vt:lpwstr>
  </property>
</Properties>
</file>